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4"/>
  </bookViews>
  <sheets>
    <sheet name="26.01.2018 " sheetId="1" state="hidden" r:id="rId1"/>
    <sheet name="04.10.19 " sheetId="2" r:id="rId2"/>
    <sheet name="03.10.19 " sheetId="3" r:id="rId3"/>
    <sheet name="02.10.19" sheetId="4" r:id="rId4"/>
    <sheet name="01.10.2019 " sheetId="5" r:id="rId5"/>
  </sheets>
  <definedNames>
    <definedName name="_xlnm.Print_Area" localSheetId="4">'01.10.2019 '!$A$1:$D$155</definedName>
    <definedName name="_xlnm.Print_Area" localSheetId="3">'02.10.19'!$A$1:$D$142</definedName>
    <definedName name="_xlnm.Print_Area" localSheetId="2">'03.10.19 '!$A$1:$D$161</definedName>
    <definedName name="_xlnm.Print_Area" localSheetId="1">'04.10.19 '!$A$1:$D$150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<sst xmlns="http://schemas.openxmlformats.org/spreadsheetml/2006/main" count="624" uniqueCount="159">
  <si>
    <t>за вересень</t>
  </si>
  <si>
    <t>Направлення коштів на видатки  бюджету пооб’єктно</t>
  </si>
  <si>
    <t>відшкодування вартості безоплатно відпущених лікарських засобів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</si>
  <si>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</si>
  <si>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</si>
  <si>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</si>
  <si>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</si>
  <si>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</si>
  <si>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</si>
  <si>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</si>
  <si>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</si>
  <si>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вивіз сміття</t>
  </si>
  <si>
    <t>Відрядні</t>
  </si>
  <si>
    <t>Молодіжний центр</t>
  </si>
  <si>
    <t>Територіальний центр</t>
  </si>
  <si>
    <t>Спорт для всіх</t>
  </si>
  <si>
    <t>Реабілітаційний центр</t>
  </si>
  <si>
    <t>Освіта</t>
  </si>
  <si>
    <t>Відділ  спорту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</si>
  <si>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</si>
  <si>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</si>
  <si>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</si>
  <si>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</si>
  <si>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</si>
  <si>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</si>
  <si>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</si>
  <si>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</si>
  <si>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</si>
  <si>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</si>
  <si>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</si>
  <si>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</si>
  <si>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</si>
  <si>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</si>
  <si>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</si>
  <si>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</si>
  <si>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</si>
  <si>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</si>
  <si>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</si>
  <si>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</si>
  <si>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</si>
  <si>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</si>
  <si>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</si>
  <si>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</si>
  <si>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</si>
  <si>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</si>
  <si>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</si>
  <si>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</si>
  <si>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</si>
  <si>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</si>
  <si>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</si>
  <si>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</si>
  <si>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</si>
  <si>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</si>
  <si>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</si>
  <si>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</si>
  <si>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</si>
  <si>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</si>
  <si>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</si>
  <si>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</si>
  <si>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</si>
  <si>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</si>
  <si>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</si>
  <si>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</si>
  <si>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</si>
  <si>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</si>
  <si>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</si>
  <si>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</si>
  <si>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</si>
  <si>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</si>
  <si>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</si>
  <si>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 xml:space="preserve">теплопостачання 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</si>
  <si>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</si>
  <si>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</si>
  <si>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</si>
  <si>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</si>
  <si>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</si>
  <si>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</si>
  <si>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</si>
  <si>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</si>
  <si>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УЖКГ та будівництва</t>
  </si>
  <si>
    <t>Фінансове управління</t>
  </si>
  <si>
    <t>Управління освіти</t>
  </si>
  <si>
    <t>Канцтовари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</si>
  <si>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</si>
  <si>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</si>
  <si>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</si>
  <si>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Відрядження</t>
  </si>
  <si>
    <t>Відділ спорту</t>
  </si>
  <si>
    <t>ЦМЛ</t>
  </si>
  <si>
    <t>Управління культури</t>
  </si>
  <si>
    <t>УПСЗН (громадські роботи)</t>
  </si>
  <si>
    <t>надходження міжбюджетних трансфертів (субвенцій )</t>
  </si>
  <si>
    <t xml:space="preserve">розпорядження № 726  від   27.09.2019 р. </t>
  </si>
  <si>
    <t>Фінансування видатків міського бюджету за 01.10.2019 року  пооб’єктно</t>
  </si>
  <si>
    <t>Субвенція з ДБ МБ на реалізацію заходів, спрямованих на підвищення якості освіти (придбання комп’ютерів - 57 шт.)</t>
  </si>
  <si>
    <t>Співфінансування з МБ по субвенції з ДБ МБ на реалізацію заходів, спрямованих на підвищення якості освіти (придбання комп’ютерів - 57 шт.)</t>
  </si>
  <si>
    <t>Надходження коштів на рахунки міського бюджету 01.10.2019 р., в т.ч.:</t>
  </si>
  <si>
    <t>Фінансування видатків міського бюджету за 02.10.2019 року  пооб’єктно</t>
  </si>
  <si>
    <t>Внесення до статуного капіталу КНП "Ніжинський міський Центр первинної медико - санітарної допомоги"</t>
  </si>
  <si>
    <t>Придбання лічильника тепла для басейну ННВК № 16 - ТОВ "АВАЛС ІНЖИРІНГ"</t>
  </si>
  <si>
    <t>Громадські роботи за серпень - КП "ВУКГ"</t>
  </si>
  <si>
    <t>Проведення археологічних досліджень при реконструкції пішохідної частини з елементами благоустрою прилеглої до адмінбудівлі на пл. І.Франка - інститут археології НАН України</t>
  </si>
  <si>
    <t>Надходження коштів на рахунки міського бюджету 02.10.2019 р., в т.ч.:</t>
  </si>
  <si>
    <t xml:space="preserve">Управління праці та соціального захисту  населення </t>
  </si>
  <si>
    <t>Ремонт  теплообчислювача</t>
  </si>
  <si>
    <t xml:space="preserve">розпорядження № 733  від   02.10.2019 р. </t>
  </si>
  <si>
    <t>Освітня субвенція</t>
  </si>
  <si>
    <t>Охорона здоров’я</t>
  </si>
  <si>
    <t>Медична субвенція</t>
  </si>
  <si>
    <t>відпускні та розрахункові звільненим працівника територіального центру, культур, УЖКГтаБ</t>
  </si>
  <si>
    <t>Фінансування видатків міського бюджету за 03.10.2019 року  пооб’єктно</t>
  </si>
  <si>
    <t>Надходження коштів на рахунки міського бюджету 03.10.2019 р., в т.ч.:</t>
  </si>
  <si>
    <t>За лампу щілину</t>
  </si>
  <si>
    <t>Заправка  картриджів</t>
  </si>
  <si>
    <t>Відправка  кореспонденції</t>
  </si>
  <si>
    <t>Послуги страхування</t>
  </si>
  <si>
    <t>Відрядні  за  вересень</t>
  </si>
  <si>
    <t>Управління  праці та соц.захисту населення</t>
  </si>
  <si>
    <t>Бланки</t>
  </si>
  <si>
    <t>Ремонт, заправка картриджів</t>
  </si>
  <si>
    <t>Поточний ремонт комп’юьтера</t>
  </si>
  <si>
    <t>Центр реабілітації</t>
  </si>
  <si>
    <t>Харчування  спортсменів з бойового самбо</t>
  </si>
  <si>
    <t>Відшкодування витрат  спортсменів змагань з бойового самбо, Польща</t>
  </si>
  <si>
    <t>Тех.обслуговування  газового обладнання</t>
  </si>
  <si>
    <t>Дит садочки</t>
  </si>
  <si>
    <t>Улаштування мережі водовідведення ДНЗ №13</t>
  </si>
  <si>
    <t>Ремонт каналізаційної мережі ДНЗ №25</t>
  </si>
  <si>
    <t>Праска,  ваги, пилосос для  гімназії №14</t>
  </si>
  <si>
    <t>Меблі</t>
  </si>
  <si>
    <t>Школи</t>
  </si>
  <si>
    <t>РАЗОМ</t>
  </si>
  <si>
    <t>Заправка картриджів ЗОШ №15</t>
  </si>
  <si>
    <t>Проектні роботи ННВК №16</t>
  </si>
  <si>
    <t>Послуги з прочищення каналізації</t>
  </si>
  <si>
    <t>Послуги по супроводженню програми по зарплаті</t>
  </si>
  <si>
    <t>Послуги автоперевезення</t>
  </si>
  <si>
    <t>Бак.аналіз контролю стерильності</t>
  </si>
  <si>
    <t>теплопостачання (попередня  оплата)</t>
  </si>
  <si>
    <t>Навчання з охорони праці</t>
  </si>
  <si>
    <t>Кубки спортивні по олімпійським видам спорту</t>
  </si>
  <si>
    <t xml:space="preserve">розпорядження № 737, 738 від   03.10.2019 р. </t>
  </si>
  <si>
    <t>Субвенція по інклюзивно-ресурсному центру на зар.плату педагогів</t>
  </si>
  <si>
    <t>Зар.плата  звільненим працівникам освіти</t>
  </si>
  <si>
    <t>Приладдя до водонагрівачів для інфікційного відділення</t>
  </si>
  <si>
    <t>по рішенню суду</t>
  </si>
  <si>
    <t>На виконанн  міської цільової програми "Турбота"  - компенсаційні  виплати  за  пільговий  проїзд  залізничним транспортом</t>
  </si>
  <si>
    <t>Міська лікарня</t>
  </si>
  <si>
    <t>Послуги інтернету</t>
  </si>
  <si>
    <t>Програмне забезпечення по зар.платі</t>
  </si>
  <si>
    <t>Опублікування  оголошень</t>
  </si>
  <si>
    <t>Обслуговування  прибудинкової території</t>
  </si>
  <si>
    <t>Поточний ремонт та заправка картриджів</t>
  </si>
  <si>
    <t>Фільтри до мінітрактора</t>
  </si>
  <si>
    <t>Поточний ремонт каналізаційної  системи  підвального приміщення головниго корпусу</t>
  </si>
  <si>
    <t xml:space="preserve">розпорядження № 739 від   04.10.2019 р. </t>
  </si>
  <si>
    <t>Фінансування видатків міського бюджету за 04.10.2019 року  пооб’єктно</t>
  </si>
  <si>
    <t>Надходження коштів на рахунки міського бюджету 04.10.2019 р., в т.ч.:</t>
  </si>
  <si>
    <t xml:space="preserve">Придбання світодіодних пристроїв 2 шт., вокальної радісистеми - 1 шт.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</si>
</sst>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4" fontId="4" fillId="33" borderId="0" xfId="0" applyNumberFormat="1" applyFont="1" applyFill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5" fillId="0" borderId="15" xfId="60" applyNumberFormat="1" applyFont="1" applyFill="1" applyBorder="1" applyAlignment="1">
      <alignment horizontal="left" vertical="center" wrapText="1"/>
    </xf>
    <xf numFmtId="4" fontId="5" fillId="0" borderId="11" xfId="6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98" t="s">
        <v>63</v>
      </c>
      <c r="B1" s="98"/>
      <c r="C1" s="98"/>
      <c r="D1" s="9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67</v>
      </c>
      <c r="C4" s="14">
        <v>104512.17</v>
      </c>
      <c r="D4" s="7"/>
    </row>
    <row r="5" spans="1:4" s="4" customFormat="1" ht="21" customHeight="1">
      <c r="A5" s="1" t="s">
        <v>33</v>
      </c>
      <c r="B5" s="3" t="s">
        <v>34</v>
      </c>
      <c r="C5" s="14">
        <v>18123.9</v>
      </c>
      <c r="D5" s="7"/>
    </row>
    <row r="6" spans="1:4" s="4" customFormat="1" ht="21" customHeight="1">
      <c r="A6" s="1"/>
      <c r="B6" s="3" t="s">
        <v>64</v>
      </c>
      <c r="C6" s="14">
        <v>2262.43</v>
      </c>
      <c r="D6" s="7"/>
    </row>
    <row r="7" spans="1:4" s="4" customFormat="1" ht="21" customHeight="1">
      <c r="A7" s="1" t="s">
        <v>35</v>
      </c>
      <c r="B7" s="3"/>
      <c r="C7" s="14"/>
      <c r="D7" s="7"/>
    </row>
    <row r="8" spans="1:4" s="4" customFormat="1" ht="22.5" customHeight="1">
      <c r="A8" s="1" t="s">
        <v>25</v>
      </c>
      <c r="B8" s="3" t="s">
        <v>30</v>
      </c>
      <c r="C8" s="14">
        <v>1362.13</v>
      </c>
      <c r="D8" s="7"/>
    </row>
    <row r="9" spans="2:4" s="4" customFormat="1" ht="21" customHeight="1">
      <c r="B9" s="3" t="s">
        <v>32</v>
      </c>
      <c r="C9" s="14">
        <v>50387.14</v>
      </c>
      <c r="D9" s="7"/>
    </row>
    <row r="10" spans="1:4" s="4" customFormat="1" ht="21" customHeight="1">
      <c r="A10" s="1"/>
      <c r="B10" s="3" t="s">
        <v>31</v>
      </c>
      <c r="C10" s="15"/>
      <c r="D10" s="7"/>
    </row>
    <row r="11" spans="1:4" s="4" customFormat="1" ht="21" customHeight="1">
      <c r="A11" s="1"/>
      <c r="B11" s="3" t="s">
        <v>36</v>
      </c>
      <c r="C11" s="15">
        <v>3893.88</v>
      </c>
      <c r="D11" s="7"/>
    </row>
    <row r="12" spans="1:4" s="4" customFormat="1" ht="21" customHeight="1">
      <c r="A12" s="1"/>
      <c r="B12" s="3" t="s">
        <v>42</v>
      </c>
      <c r="C12" s="15"/>
      <c r="D12" s="7"/>
    </row>
    <row r="13" spans="1:4" s="8" customFormat="1" ht="21.75" customHeight="1">
      <c r="A13" s="1"/>
      <c r="B13" s="1" t="s">
        <v>28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29</v>
      </c>
      <c r="C16" s="17">
        <f>SUM(C17:C32)</f>
        <v>2240.83</v>
      </c>
      <c r="D16" s="2"/>
    </row>
    <row r="17" spans="1:4" s="8" customFormat="1" ht="21.75" customHeight="1">
      <c r="A17" s="1" t="s">
        <v>39</v>
      </c>
      <c r="B17" s="3" t="s">
        <v>59</v>
      </c>
      <c r="C17" s="15">
        <v>94.8</v>
      </c>
      <c r="D17" s="2"/>
    </row>
    <row r="18" spans="1:4" s="8" customFormat="1" ht="21.75" customHeight="1">
      <c r="A18" s="1"/>
      <c r="B18" s="3" t="s">
        <v>60</v>
      </c>
      <c r="C18" s="15">
        <v>491.92</v>
      </c>
      <c r="D18" s="2"/>
    </row>
    <row r="19" spans="1:4" s="8" customFormat="1" ht="18" customHeight="1">
      <c r="A19" s="1" t="s">
        <v>65</v>
      </c>
      <c r="B19" s="3" t="s">
        <v>66</v>
      </c>
      <c r="C19" s="15">
        <v>72</v>
      </c>
      <c r="D19" s="11"/>
    </row>
    <row r="20" spans="1:4" s="8" customFormat="1" ht="18" customHeight="1">
      <c r="A20" s="1" t="s">
        <v>61</v>
      </c>
      <c r="B20" s="3" t="s">
        <v>60</v>
      </c>
      <c r="C20" s="15">
        <v>261.32</v>
      </c>
      <c r="D20" s="11"/>
    </row>
    <row r="21" spans="1:4" s="8" customFormat="1" ht="18" customHeight="1">
      <c r="A21" s="1" t="s">
        <v>68</v>
      </c>
      <c r="B21" s="3" t="s">
        <v>69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38</v>
      </c>
      <c r="C34" s="17">
        <f>SUM(C35:C35)</f>
        <v>0</v>
      </c>
      <c r="D34" s="2"/>
    </row>
    <row r="35" spans="1:4" s="8" customFormat="1" ht="35.25" customHeight="1" hidden="1">
      <c r="A35" s="1" t="s">
        <v>39</v>
      </c>
      <c r="B35" s="3" t="s">
        <v>56</v>
      </c>
      <c r="C35" s="15"/>
      <c r="D35" s="2"/>
    </row>
    <row r="36" spans="1:4" s="8" customFormat="1" ht="20.25" hidden="1">
      <c r="A36" s="3"/>
      <c r="B36" s="12" t="s">
        <v>41</v>
      </c>
      <c r="C36" s="19">
        <f>SUM(C37:C54)</f>
        <v>0</v>
      </c>
      <c r="D36" s="2"/>
    </row>
    <row r="37" spans="1:4" s="8" customFormat="1" ht="56.25" hidden="1">
      <c r="A37" s="1" t="s">
        <v>37</v>
      </c>
      <c r="B37" s="3" t="s">
        <v>44</v>
      </c>
      <c r="C37" s="15"/>
      <c r="D37" s="2"/>
    </row>
    <row r="38" spans="1:4" s="8" customFormat="1" ht="56.25" hidden="1">
      <c r="A38" s="1"/>
      <c r="B38" s="3" t="s">
        <v>43</v>
      </c>
      <c r="C38" s="15"/>
      <c r="D38" s="2"/>
    </row>
    <row r="39" spans="1:4" s="8" customFormat="1" ht="56.25" hidden="1">
      <c r="A39" s="1"/>
      <c r="B39" s="3" t="s">
        <v>45</v>
      </c>
      <c r="C39" s="15"/>
      <c r="D39" s="2"/>
    </row>
    <row r="40" spans="1:4" s="8" customFormat="1" ht="37.5" hidden="1">
      <c r="A40" s="1"/>
      <c r="B40" s="3" t="s">
        <v>46</v>
      </c>
      <c r="C40" s="15"/>
      <c r="D40" s="2"/>
    </row>
    <row r="41" spans="1:4" s="8" customFormat="1" ht="37.5" hidden="1">
      <c r="A41" s="1"/>
      <c r="B41" s="3" t="s">
        <v>47</v>
      </c>
      <c r="C41" s="15"/>
      <c r="D41" s="2"/>
    </row>
    <row r="42" spans="1:4" s="8" customFormat="1" ht="18.75" hidden="1">
      <c r="A42" s="1"/>
      <c r="B42" s="3" t="s">
        <v>48</v>
      </c>
      <c r="C42" s="15"/>
      <c r="D42" s="2"/>
    </row>
    <row r="43" spans="1:4" s="8" customFormat="1" ht="18.75" hidden="1">
      <c r="A43" s="1"/>
      <c r="B43" s="3" t="s">
        <v>49</v>
      </c>
      <c r="C43" s="15"/>
      <c r="D43" s="2"/>
    </row>
    <row r="44" spans="1:4" s="8" customFormat="1" ht="18.75" hidden="1">
      <c r="A44" s="1"/>
      <c r="B44" s="3" t="s">
        <v>51</v>
      </c>
      <c r="C44" s="15"/>
      <c r="D44" s="2"/>
    </row>
    <row r="45" spans="1:4" s="8" customFormat="1" ht="18.75" hidden="1">
      <c r="A45" s="1"/>
      <c r="B45" s="3" t="s">
        <v>50</v>
      </c>
      <c r="C45" s="15"/>
      <c r="D45" s="2"/>
    </row>
    <row r="46" spans="1:4" s="8" customFormat="1" ht="37.5" hidden="1">
      <c r="A46" s="1"/>
      <c r="B46" s="3" t="s">
        <v>52</v>
      </c>
      <c r="C46" s="15"/>
      <c r="D46" s="2"/>
    </row>
    <row r="47" spans="1:4" s="8" customFormat="1" ht="37.5" hidden="1">
      <c r="A47" s="1" t="s">
        <v>40</v>
      </c>
      <c r="B47" s="3" t="s">
        <v>53</v>
      </c>
      <c r="C47" s="15"/>
      <c r="D47" s="2"/>
    </row>
    <row r="48" spans="1:4" s="8" customFormat="1" ht="18.75" hidden="1">
      <c r="A48" s="1"/>
      <c r="B48" s="3" t="s">
        <v>54</v>
      </c>
      <c r="C48" s="15"/>
      <c r="D48" s="2"/>
    </row>
    <row r="49" spans="1:4" s="8" customFormat="1" ht="37.5" hidden="1">
      <c r="A49" s="1" t="s">
        <v>39</v>
      </c>
      <c r="B49" s="3" t="s">
        <v>55</v>
      </c>
      <c r="C49" s="15"/>
      <c r="D49" s="2"/>
    </row>
    <row r="50" spans="1:4" s="8" customFormat="1" ht="18.75" hidden="1">
      <c r="A50" s="1"/>
      <c r="B50" s="3" t="s">
        <v>57</v>
      </c>
      <c r="C50" s="15"/>
      <c r="D50" s="2"/>
    </row>
    <row r="51" spans="1:4" s="8" customFormat="1" ht="18.75">
      <c r="A51" s="1"/>
      <c r="B51" s="1" t="s">
        <v>58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="85" zoomScaleSheetLayoutView="85" zoomScalePageLayoutView="0" workbookViewId="0" topLeftCell="A29">
      <selection activeCell="G143" sqref="G143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3.25" customHeight="1">
      <c r="A1" s="99" t="s">
        <v>156</v>
      </c>
      <c r="B1" s="99"/>
      <c r="C1" s="99"/>
      <c r="D1" s="99"/>
      <c r="E1" s="99"/>
    </row>
    <row r="2" spans="1:5" ht="23.25" customHeight="1" hidden="1">
      <c r="A2" s="100" t="s">
        <v>155</v>
      </c>
      <c r="B2" s="100"/>
      <c r="C2" s="100"/>
      <c r="D2" s="101"/>
      <c r="E2" s="26"/>
    </row>
    <row r="3" spans="1:5" ht="23.25" customHeight="1">
      <c r="A3" s="57"/>
      <c r="B3" s="57"/>
      <c r="C3" s="57"/>
      <c r="D3" s="59" t="s">
        <v>24</v>
      </c>
      <c r="E3" s="26"/>
    </row>
    <row r="4" spans="1:5" ht="23.25" customHeight="1">
      <c r="A4" s="102" t="s">
        <v>157</v>
      </c>
      <c r="B4" s="103"/>
      <c r="C4" s="104"/>
      <c r="D4" s="61">
        <f>D5+D6+D7</f>
        <v>290784</v>
      </c>
      <c r="E4" s="26"/>
    </row>
    <row r="5" spans="1:5" ht="23.25" customHeight="1">
      <c r="A5" s="105" t="s">
        <v>84</v>
      </c>
      <c r="B5" s="106"/>
      <c r="C5" s="107"/>
      <c r="D5" s="58">
        <v>290784</v>
      </c>
      <c r="E5" s="26"/>
    </row>
    <row r="6" spans="1:5" ht="23.25" customHeight="1">
      <c r="A6" s="105" t="s">
        <v>85</v>
      </c>
      <c r="B6" s="106"/>
      <c r="C6" s="107"/>
      <c r="D6" s="68"/>
      <c r="E6" s="26"/>
    </row>
    <row r="7" spans="1:5" ht="23.25" customHeight="1">
      <c r="A7" s="108" t="s">
        <v>91</v>
      </c>
      <c r="B7" s="108"/>
      <c r="C7" s="108"/>
      <c r="D7" s="58"/>
      <c r="E7" s="26"/>
    </row>
    <row r="8" spans="1:5" ht="23.25" customHeight="1">
      <c r="A8" s="109"/>
      <c r="B8" s="110"/>
      <c r="C8" s="111"/>
      <c r="D8" s="58"/>
      <c r="E8" s="26"/>
    </row>
    <row r="9" spans="1:5" s="28" customFormat="1" ht="23.25" customHeight="1">
      <c r="A9" s="109" t="s">
        <v>1</v>
      </c>
      <c r="B9" s="110"/>
      <c r="C9" s="110"/>
      <c r="D9" s="111"/>
      <c r="E9" s="27"/>
    </row>
    <row r="10" spans="1:5" s="28" customFormat="1" ht="22.5" customHeight="1">
      <c r="A10" s="60" t="s">
        <v>71</v>
      </c>
      <c r="B10" s="112" t="s">
        <v>72</v>
      </c>
      <c r="C10" s="113"/>
      <c r="D10" s="61">
        <f>D11+D29+D34+D35+D53+D73+D91+D109+D127+D128</f>
        <v>1663346.76</v>
      </c>
      <c r="E10" s="27"/>
    </row>
    <row r="11" spans="1:5" s="28" customFormat="1" ht="21" customHeight="1">
      <c r="A11" s="43" t="s">
        <v>73</v>
      </c>
      <c r="B11" s="114"/>
      <c r="C11" s="115"/>
      <c r="D11" s="46">
        <f>SUM(D12:D28)</f>
        <v>0</v>
      </c>
      <c r="E11" s="27"/>
    </row>
    <row r="12" spans="1:5" s="52" customFormat="1" ht="21" customHeight="1" hidden="1">
      <c r="A12" s="47"/>
      <c r="B12" s="48"/>
      <c r="C12" s="86" t="s">
        <v>3</v>
      </c>
      <c r="D12" s="85"/>
      <c r="E12" s="51"/>
    </row>
    <row r="13" spans="1:5" s="52" customFormat="1" ht="21" customHeight="1" hidden="1">
      <c r="A13" s="47"/>
      <c r="B13" s="48"/>
      <c r="C13" s="86" t="s">
        <v>78</v>
      </c>
      <c r="D13" s="85"/>
      <c r="E13" s="51"/>
    </row>
    <row r="14" spans="1:5" s="52" customFormat="1" ht="21" customHeight="1" hidden="1">
      <c r="A14" s="47"/>
      <c r="B14" s="48"/>
      <c r="C14" s="86" t="s">
        <v>13</v>
      </c>
      <c r="D14" s="79"/>
      <c r="E14" s="51"/>
    </row>
    <row r="15" spans="1:5" s="52" customFormat="1" ht="21" customHeight="1" hidden="1">
      <c r="A15" s="47"/>
      <c r="B15" s="48"/>
      <c r="C15" s="86" t="s">
        <v>4</v>
      </c>
      <c r="D15" s="79"/>
      <c r="E15" s="51"/>
    </row>
    <row r="16" spans="1:5" s="52" customFormat="1" ht="21" customHeight="1" hidden="1">
      <c r="A16" s="47"/>
      <c r="B16" s="48"/>
      <c r="C16" s="86" t="s">
        <v>88</v>
      </c>
      <c r="D16" s="79"/>
      <c r="E16" s="51"/>
    </row>
    <row r="17" spans="1:5" s="52" customFormat="1" ht="21" customHeight="1" hidden="1">
      <c r="A17" s="47"/>
      <c r="B17" s="48"/>
      <c r="C17" s="86" t="s">
        <v>5</v>
      </c>
      <c r="D17" s="79"/>
      <c r="E17" s="51"/>
    </row>
    <row r="18" spans="1:5" s="52" customFormat="1" ht="21" customHeight="1" hidden="1">
      <c r="A18" s="47"/>
      <c r="B18" s="48"/>
      <c r="C18" s="86" t="s">
        <v>40</v>
      </c>
      <c r="D18" s="79"/>
      <c r="E18" s="51"/>
    </row>
    <row r="19" spans="1:5" s="52" customFormat="1" ht="21" customHeight="1" hidden="1">
      <c r="A19" s="47"/>
      <c r="B19" s="48"/>
      <c r="C19" s="86" t="s">
        <v>17</v>
      </c>
      <c r="D19" s="79"/>
      <c r="E19" s="51"/>
    </row>
    <row r="20" spans="1:5" s="52" customFormat="1" ht="21" customHeight="1" hidden="1">
      <c r="A20" s="47"/>
      <c r="B20" s="48"/>
      <c r="C20" s="86" t="s">
        <v>62</v>
      </c>
      <c r="D20" s="79"/>
      <c r="E20" s="51"/>
    </row>
    <row r="21" spans="1:5" s="52" customFormat="1" ht="21" customHeight="1" hidden="1">
      <c r="A21" s="47"/>
      <c r="B21" s="48"/>
      <c r="C21" s="86" t="s">
        <v>14</v>
      </c>
      <c r="D21" s="79"/>
      <c r="E21" s="51"/>
    </row>
    <row r="22" spans="1:5" s="52" customFormat="1" ht="21" customHeight="1" hidden="1">
      <c r="A22" s="47"/>
      <c r="B22" s="48"/>
      <c r="C22" s="86" t="s">
        <v>16</v>
      </c>
      <c r="D22" s="79"/>
      <c r="E22" s="51"/>
    </row>
    <row r="23" spans="1:5" s="52" customFormat="1" ht="21" customHeight="1" hidden="1">
      <c r="A23" s="47"/>
      <c r="B23" s="48"/>
      <c r="C23" s="86" t="s">
        <v>61</v>
      </c>
      <c r="D23" s="79"/>
      <c r="E23" s="51"/>
    </row>
    <row r="24" spans="1:5" s="52" customFormat="1" ht="21" customHeight="1" hidden="1">
      <c r="A24" s="47"/>
      <c r="B24" s="48"/>
      <c r="C24" s="86" t="s">
        <v>87</v>
      </c>
      <c r="D24" s="79"/>
      <c r="E24" s="51"/>
    </row>
    <row r="25" spans="1:5" s="52" customFormat="1" ht="21" customHeight="1" hidden="1">
      <c r="A25" s="47"/>
      <c r="B25" s="48"/>
      <c r="C25" s="86" t="s">
        <v>15</v>
      </c>
      <c r="D25" s="79"/>
      <c r="E25" s="51"/>
    </row>
    <row r="26" spans="1:5" s="52" customFormat="1" ht="21" customHeight="1" hidden="1">
      <c r="A26" s="47"/>
      <c r="B26" s="48"/>
      <c r="C26" s="86" t="s">
        <v>6</v>
      </c>
      <c r="D26" s="79"/>
      <c r="E26" s="51"/>
    </row>
    <row r="27" spans="1:5" s="52" customFormat="1" ht="21" customHeight="1" hidden="1">
      <c r="A27" s="47"/>
      <c r="B27" s="48"/>
      <c r="C27" s="86" t="s">
        <v>7</v>
      </c>
      <c r="D27" s="79"/>
      <c r="E27" s="51"/>
    </row>
    <row r="28" spans="1:5" s="52" customFormat="1" ht="21" customHeight="1" hidden="1">
      <c r="A28" s="47"/>
      <c r="B28" s="48"/>
      <c r="C28" s="86" t="s">
        <v>80</v>
      </c>
      <c r="D28" s="79"/>
      <c r="E28" s="51"/>
    </row>
    <row r="29" spans="1:5" s="52" customFormat="1" ht="21" customHeight="1">
      <c r="A29" s="43" t="s">
        <v>33</v>
      </c>
      <c r="B29" s="94" t="s">
        <v>131</v>
      </c>
      <c r="C29" s="95"/>
      <c r="D29" s="46">
        <f>SUM(D30:D33)</f>
        <v>0</v>
      </c>
      <c r="E29" s="51"/>
    </row>
    <row r="30" spans="1:5" s="28" customFormat="1" ht="21" customHeight="1" hidden="1">
      <c r="A30" s="43"/>
      <c r="B30" s="116" t="s">
        <v>130</v>
      </c>
      <c r="C30" s="117"/>
      <c r="D30" s="29"/>
      <c r="E30" s="27"/>
    </row>
    <row r="31" spans="1:5" s="28" customFormat="1" ht="21" customHeight="1" hidden="1">
      <c r="A31" s="43"/>
      <c r="B31" s="116" t="s">
        <v>40</v>
      </c>
      <c r="C31" s="117"/>
      <c r="D31" s="29"/>
      <c r="E31" s="27"/>
    </row>
    <row r="32" spans="1:5" s="28" customFormat="1" ht="21" customHeight="1" hidden="1">
      <c r="A32" s="43"/>
      <c r="B32" s="116" t="s">
        <v>121</v>
      </c>
      <c r="C32" s="117"/>
      <c r="D32" s="29"/>
      <c r="E32" s="27"/>
    </row>
    <row r="33" spans="1:5" s="28" customFormat="1" ht="21" customHeight="1" hidden="1">
      <c r="A33" s="43"/>
      <c r="B33" s="116" t="s">
        <v>125</v>
      </c>
      <c r="C33" s="117"/>
      <c r="D33" s="29"/>
      <c r="E33" s="27"/>
    </row>
    <row r="34" spans="1:5" s="28" customFormat="1" ht="21" customHeight="1" hidden="1">
      <c r="A34" s="43" t="s">
        <v>35</v>
      </c>
      <c r="B34" s="116" t="s">
        <v>40</v>
      </c>
      <c r="C34" s="117"/>
      <c r="D34" s="53"/>
      <c r="E34" s="27"/>
    </row>
    <row r="35" spans="1:5" s="28" customFormat="1" ht="21" customHeight="1">
      <c r="A35" s="23" t="s">
        <v>25</v>
      </c>
      <c r="B35" s="120" t="s">
        <v>70</v>
      </c>
      <c r="C35" s="121"/>
      <c r="D35" s="53">
        <f>SUM(D36:D52)</f>
        <v>0</v>
      </c>
      <c r="E35" s="27"/>
    </row>
    <row r="36" spans="1:5" s="52" customFormat="1" ht="21" customHeight="1" hidden="1">
      <c r="A36" s="47"/>
      <c r="B36" s="47"/>
      <c r="C36" s="55" t="s">
        <v>3</v>
      </c>
      <c r="D36" s="50"/>
      <c r="E36" s="51"/>
    </row>
    <row r="37" spans="1:5" s="52" customFormat="1" ht="21" customHeight="1" hidden="1">
      <c r="A37" s="47"/>
      <c r="B37" s="47"/>
      <c r="C37" s="55" t="s">
        <v>78</v>
      </c>
      <c r="D37" s="50"/>
      <c r="E37" s="51"/>
    </row>
    <row r="38" spans="1:5" s="52" customFormat="1" ht="21" customHeight="1" hidden="1">
      <c r="A38" s="47"/>
      <c r="B38" s="47"/>
      <c r="C38" s="55" t="s">
        <v>13</v>
      </c>
      <c r="D38" s="50"/>
      <c r="E38" s="51"/>
    </row>
    <row r="39" spans="1:5" s="52" customFormat="1" ht="21" customHeight="1" hidden="1">
      <c r="A39" s="47"/>
      <c r="B39" s="47"/>
      <c r="C39" s="55" t="s">
        <v>4</v>
      </c>
      <c r="D39" s="50"/>
      <c r="E39" s="51"/>
    </row>
    <row r="40" spans="1:5" s="52" customFormat="1" ht="21" customHeight="1" hidden="1">
      <c r="A40" s="47"/>
      <c r="B40" s="47"/>
      <c r="C40" s="55" t="s">
        <v>88</v>
      </c>
      <c r="D40" s="96"/>
      <c r="E40" s="51"/>
    </row>
    <row r="41" spans="1:5" s="52" customFormat="1" ht="21" customHeight="1" hidden="1">
      <c r="A41" s="47"/>
      <c r="B41" s="47"/>
      <c r="C41" s="55" t="s">
        <v>5</v>
      </c>
      <c r="D41" s="96"/>
      <c r="E41" s="51"/>
    </row>
    <row r="42" spans="1:5" s="52" customFormat="1" ht="21" customHeight="1" hidden="1">
      <c r="A42" s="47"/>
      <c r="B42" s="47"/>
      <c r="C42" s="55" t="s">
        <v>40</v>
      </c>
      <c r="D42" s="96"/>
      <c r="E42" s="51"/>
    </row>
    <row r="43" spans="1:5" s="52" customFormat="1" ht="21" customHeight="1" hidden="1">
      <c r="A43" s="47"/>
      <c r="B43" s="47"/>
      <c r="C43" s="55" t="s">
        <v>17</v>
      </c>
      <c r="D43" s="96"/>
      <c r="E43" s="51"/>
    </row>
    <row r="44" spans="1:5" s="52" customFormat="1" ht="21" customHeight="1" hidden="1">
      <c r="A44" s="47"/>
      <c r="B44" s="47"/>
      <c r="C44" s="55" t="s">
        <v>62</v>
      </c>
      <c r="D44" s="50"/>
      <c r="E44" s="51"/>
    </row>
    <row r="45" spans="1:5" s="52" customFormat="1" ht="21" customHeight="1" hidden="1">
      <c r="A45" s="47"/>
      <c r="B45" s="47"/>
      <c r="C45" s="55" t="s">
        <v>14</v>
      </c>
      <c r="D45" s="50"/>
      <c r="E45" s="51"/>
    </row>
    <row r="46" spans="1:5" s="52" customFormat="1" ht="21" customHeight="1" hidden="1">
      <c r="A46" s="47"/>
      <c r="B46" s="47"/>
      <c r="C46" s="55" t="s">
        <v>16</v>
      </c>
      <c r="D46" s="50"/>
      <c r="E46" s="51"/>
    </row>
    <row r="47" spans="1:5" s="52" customFormat="1" ht="21" customHeight="1" hidden="1">
      <c r="A47" s="47"/>
      <c r="B47" s="47"/>
      <c r="C47" s="55" t="s">
        <v>61</v>
      </c>
      <c r="D47" s="50"/>
      <c r="E47" s="51"/>
    </row>
    <row r="48" spans="1:5" s="52" customFormat="1" ht="21" customHeight="1" hidden="1">
      <c r="A48" s="47"/>
      <c r="B48" s="47"/>
      <c r="C48" s="55" t="s">
        <v>87</v>
      </c>
      <c r="D48" s="50"/>
      <c r="E48" s="51"/>
    </row>
    <row r="49" spans="1:5" s="52" customFormat="1" ht="21" customHeight="1" hidden="1">
      <c r="A49" s="47"/>
      <c r="B49" s="47"/>
      <c r="C49" s="55" t="s">
        <v>15</v>
      </c>
      <c r="D49" s="50"/>
      <c r="E49" s="51"/>
    </row>
    <row r="50" spans="1:5" s="52" customFormat="1" ht="21" customHeight="1" hidden="1">
      <c r="A50" s="47"/>
      <c r="B50" s="47"/>
      <c r="C50" s="55" t="s">
        <v>6</v>
      </c>
      <c r="D50" s="50"/>
      <c r="E50" s="51"/>
    </row>
    <row r="51" spans="1:5" s="52" customFormat="1" ht="21" customHeight="1" hidden="1">
      <c r="A51" s="47"/>
      <c r="B51" s="47"/>
      <c r="C51" s="55" t="s">
        <v>7</v>
      </c>
      <c r="D51" s="50"/>
      <c r="E51" s="51"/>
    </row>
    <row r="52" spans="1:5" s="52" customFormat="1" ht="21" customHeight="1" hidden="1">
      <c r="A52" s="47"/>
      <c r="B52" s="47"/>
      <c r="C52" s="55" t="s">
        <v>80</v>
      </c>
      <c r="D52" s="50"/>
      <c r="E52" s="51"/>
    </row>
    <row r="53" spans="1:5" s="28" customFormat="1" ht="21" customHeight="1" hidden="1">
      <c r="A53" s="23"/>
      <c r="B53" s="120" t="s">
        <v>8</v>
      </c>
      <c r="C53" s="121"/>
      <c r="D53" s="46">
        <f>SUM(D54:D72)</f>
        <v>0</v>
      </c>
      <c r="E53" s="27"/>
    </row>
    <row r="54" spans="1:5" s="52" customFormat="1" ht="21" customHeight="1" hidden="1">
      <c r="A54" s="47"/>
      <c r="B54" s="47"/>
      <c r="C54" s="92" t="s">
        <v>3</v>
      </c>
      <c r="D54" s="50"/>
      <c r="E54" s="51"/>
    </row>
    <row r="55" spans="1:5" s="52" customFormat="1" ht="21" customHeight="1" hidden="1">
      <c r="A55" s="47"/>
      <c r="B55" s="47"/>
      <c r="C55" s="92" t="s">
        <v>78</v>
      </c>
      <c r="D55" s="50"/>
      <c r="E55" s="51"/>
    </row>
    <row r="56" spans="1:5" s="52" customFormat="1" ht="21" customHeight="1" hidden="1">
      <c r="A56" s="47"/>
      <c r="B56" s="47"/>
      <c r="C56" s="92" t="s">
        <v>13</v>
      </c>
      <c r="D56" s="50"/>
      <c r="E56" s="51"/>
    </row>
    <row r="57" spans="1:5" s="52" customFormat="1" ht="21" customHeight="1" hidden="1">
      <c r="A57" s="47"/>
      <c r="B57" s="47"/>
      <c r="C57" s="92" t="s">
        <v>4</v>
      </c>
      <c r="D57" s="85"/>
      <c r="E57" s="51"/>
    </row>
    <row r="58" spans="1:5" s="52" customFormat="1" ht="21" customHeight="1" hidden="1">
      <c r="A58" s="47"/>
      <c r="B58" s="80"/>
      <c r="C58" s="92" t="s">
        <v>88</v>
      </c>
      <c r="D58" s="79"/>
      <c r="E58" s="51"/>
    </row>
    <row r="59" spans="1:5" s="52" customFormat="1" ht="21" customHeight="1" hidden="1">
      <c r="A59" s="47"/>
      <c r="B59" s="80"/>
      <c r="C59" s="92" t="s">
        <v>5</v>
      </c>
      <c r="D59" s="79"/>
      <c r="E59" s="51"/>
    </row>
    <row r="60" spans="1:5" s="52" customFormat="1" ht="21" customHeight="1" hidden="1">
      <c r="A60" s="47"/>
      <c r="B60" s="80"/>
      <c r="C60" s="92" t="s">
        <v>40</v>
      </c>
      <c r="D60" s="79"/>
      <c r="E60" s="51"/>
    </row>
    <row r="61" spans="1:5" s="52" customFormat="1" ht="21" customHeight="1" hidden="1">
      <c r="A61" s="47"/>
      <c r="B61" s="80"/>
      <c r="C61" s="92" t="s">
        <v>17</v>
      </c>
      <c r="D61" s="79"/>
      <c r="E61" s="51"/>
    </row>
    <row r="62" spans="1:5" s="52" customFormat="1" ht="21" customHeight="1" hidden="1">
      <c r="A62" s="47"/>
      <c r="B62" s="80"/>
      <c r="C62" s="92" t="s">
        <v>7</v>
      </c>
      <c r="D62" s="79"/>
      <c r="E62" s="51"/>
    </row>
    <row r="63" spans="1:5" s="52" customFormat="1" ht="21" customHeight="1" hidden="1">
      <c r="A63" s="47"/>
      <c r="B63" s="80"/>
      <c r="C63" s="92" t="s">
        <v>15</v>
      </c>
      <c r="D63" s="79"/>
      <c r="E63" s="51"/>
    </row>
    <row r="64" spans="1:5" s="52" customFormat="1" ht="21" customHeight="1" hidden="1">
      <c r="A64" s="47"/>
      <c r="B64" s="80"/>
      <c r="C64" s="92" t="s">
        <v>62</v>
      </c>
      <c r="D64" s="79"/>
      <c r="E64" s="51"/>
    </row>
    <row r="65" spans="1:5" s="52" customFormat="1" ht="21" customHeight="1" hidden="1">
      <c r="A65" s="47"/>
      <c r="B65" s="80"/>
      <c r="C65" s="92" t="s">
        <v>14</v>
      </c>
      <c r="D65" s="79"/>
      <c r="E65" s="51"/>
    </row>
    <row r="66" spans="1:5" s="52" customFormat="1" ht="21" customHeight="1" hidden="1">
      <c r="A66" s="47"/>
      <c r="B66" s="80"/>
      <c r="C66" s="92" t="s">
        <v>16</v>
      </c>
      <c r="D66" s="79"/>
      <c r="E66" s="51"/>
    </row>
    <row r="67" spans="1:5" s="52" customFormat="1" ht="21" customHeight="1" hidden="1">
      <c r="A67" s="47"/>
      <c r="B67" s="80"/>
      <c r="C67" s="92" t="s">
        <v>61</v>
      </c>
      <c r="D67" s="79"/>
      <c r="E67" s="51"/>
    </row>
    <row r="68" spans="1:5" s="52" customFormat="1" ht="21" customHeight="1" hidden="1">
      <c r="A68" s="47"/>
      <c r="B68" s="80"/>
      <c r="C68" s="92" t="s">
        <v>87</v>
      </c>
      <c r="D68" s="79"/>
      <c r="E68" s="51"/>
    </row>
    <row r="69" spans="1:5" s="52" customFormat="1" ht="21" customHeight="1" hidden="1">
      <c r="A69" s="47"/>
      <c r="B69" s="80"/>
      <c r="C69" s="92" t="s">
        <v>15</v>
      </c>
      <c r="D69" s="79"/>
      <c r="E69" s="51"/>
    </row>
    <row r="70" spans="1:5" s="52" customFormat="1" ht="21" customHeight="1" hidden="1">
      <c r="A70" s="47"/>
      <c r="B70" s="80"/>
      <c r="C70" s="92" t="s">
        <v>6</v>
      </c>
      <c r="D70" s="79"/>
      <c r="E70" s="51"/>
    </row>
    <row r="71" spans="1:5" s="52" customFormat="1" ht="21" customHeight="1" hidden="1">
      <c r="A71" s="47"/>
      <c r="B71" s="80"/>
      <c r="C71" s="92" t="s">
        <v>7</v>
      </c>
      <c r="D71" s="79"/>
      <c r="E71" s="51"/>
    </row>
    <row r="72" spans="1:5" s="52" customFormat="1" ht="21" customHeight="1" hidden="1">
      <c r="A72" s="47"/>
      <c r="B72" s="80"/>
      <c r="C72" s="92" t="s">
        <v>80</v>
      </c>
      <c r="D72" s="79"/>
      <c r="E72" s="51"/>
    </row>
    <row r="73" spans="1:5" s="28" customFormat="1" ht="21" customHeight="1">
      <c r="A73" s="23"/>
      <c r="B73" s="122" t="s">
        <v>9</v>
      </c>
      <c r="C73" s="123"/>
      <c r="D73" s="46">
        <f>SUM(D74:D90)</f>
        <v>10755.87</v>
      </c>
      <c r="E73" s="27"/>
    </row>
    <row r="74" spans="1:5" s="52" customFormat="1" ht="21" customHeight="1" hidden="1">
      <c r="A74" s="47"/>
      <c r="B74" s="80"/>
      <c r="C74" s="92" t="s">
        <v>3</v>
      </c>
      <c r="D74" s="79"/>
      <c r="E74" s="51"/>
    </row>
    <row r="75" spans="1:5" s="52" customFormat="1" ht="21" customHeight="1" hidden="1">
      <c r="A75" s="47"/>
      <c r="B75" s="80"/>
      <c r="C75" s="92" t="s">
        <v>78</v>
      </c>
      <c r="D75" s="79">
        <v>641.75</v>
      </c>
      <c r="E75" s="51"/>
    </row>
    <row r="76" spans="1:5" s="52" customFormat="1" ht="21" customHeight="1" hidden="1">
      <c r="A76" s="47"/>
      <c r="B76" s="80"/>
      <c r="C76" s="92" t="s">
        <v>13</v>
      </c>
      <c r="D76" s="79"/>
      <c r="E76" s="51"/>
    </row>
    <row r="77" spans="1:5" s="52" customFormat="1" ht="21" customHeight="1" hidden="1">
      <c r="A77" s="47"/>
      <c r="B77" s="80"/>
      <c r="C77" s="92" t="s">
        <v>4</v>
      </c>
      <c r="D77" s="79"/>
      <c r="E77" s="51"/>
    </row>
    <row r="78" spans="1:5" s="52" customFormat="1" ht="21" customHeight="1" hidden="1">
      <c r="A78" s="47"/>
      <c r="B78" s="80"/>
      <c r="C78" s="92" t="s">
        <v>88</v>
      </c>
      <c r="D78" s="79"/>
      <c r="E78" s="51"/>
    </row>
    <row r="79" spans="1:5" s="52" customFormat="1" ht="21" customHeight="1" hidden="1">
      <c r="A79" s="47"/>
      <c r="B79" s="80"/>
      <c r="C79" s="92" t="s">
        <v>5</v>
      </c>
      <c r="D79" s="79">
        <v>7200.88</v>
      </c>
      <c r="E79" s="51"/>
    </row>
    <row r="80" spans="1:5" s="52" customFormat="1" ht="21" customHeight="1" hidden="1">
      <c r="A80" s="47"/>
      <c r="B80" s="80"/>
      <c r="C80" s="92" t="s">
        <v>40</v>
      </c>
      <c r="D80" s="79"/>
      <c r="E80" s="51"/>
    </row>
    <row r="81" spans="1:5" s="52" customFormat="1" ht="21" customHeight="1" hidden="1">
      <c r="A81" s="47"/>
      <c r="B81" s="80"/>
      <c r="C81" s="92" t="s">
        <v>17</v>
      </c>
      <c r="D81" s="79"/>
      <c r="E81" s="51"/>
    </row>
    <row r="82" spans="1:5" s="52" customFormat="1" ht="21" customHeight="1" hidden="1">
      <c r="A82" s="47"/>
      <c r="B82" s="80"/>
      <c r="C82" s="92" t="s">
        <v>62</v>
      </c>
      <c r="D82" s="79"/>
      <c r="E82" s="51"/>
    </row>
    <row r="83" spans="1:5" s="52" customFormat="1" ht="21" customHeight="1" hidden="1">
      <c r="A83" s="47"/>
      <c r="B83" s="80"/>
      <c r="C83" s="92" t="s">
        <v>14</v>
      </c>
      <c r="D83" s="79"/>
      <c r="E83" s="51"/>
    </row>
    <row r="84" spans="1:5" s="52" customFormat="1" ht="21" customHeight="1" hidden="1">
      <c r="A84" s="47"/>
      <c r="B84" s="80"/>
      <c r="C84" s="92" t="s">
        <v>16</v>
      </c>
      <c r="D84" s="79"/>
      <c r="E84" s="51"/>
    </row>
    <row r="85" spans="1:5" s="52" customFormat="1" ht="21" customHeight="1" hidden="1">
      <c r="A85" s="47"/>
      <c r="B85" s="80"/>
      <c r="C85" s="92" t="s">
        <v>61</v>
      </c>
      <c r="D85" s="79">
        <f>154.13</f>
        <v>154.13</v>
      </c>
      <c r="E85" s="51"/>
    </row>
    <row r="86" spans="1:5" s="52" customFormat="1" ht="21" customHeight="1" hidden="1">
      <c r="A86" s="47"/>
      <c r="B86" s="80"/>
      <c r="C86" s="92" t="s">
        <v>87</v>
      </c>
      <c r="D86" s="79"/>
      <c r="E86" s="51"/>
    </row>
    <row r="87" spans="1:5" s="52" customFormat="1" ht="21" customHeight="1" hidden="1">
      <c r="A87" s="47"/>
      <c r="B87" s="80"/>
      <c r="C87" s="92" t="s">
        <v>15</v>
      </c>
      <c r="D87" s="79">
        <f>1178.4+1580.71</f>
        <v>2759.11</v>
      </c>
      <c r="E87" s="51"/>
    </row>
    <row r="88" spans="1:5" s="52" customFormat="1" ht="21" customHeight="1" hidden="1">
      <c r="A88" s="47"/>
      <c r="B88" s="80"/>
      <c r="C88" s="92" t="s">
        <v>6</v>
      </c>
      <c r="D88" s="79"/>
      <c r="E88" s="51"/>
    </row>
    <row r="89" spans="1:5" s="52" customFormat="1" ht="21" customHeight="1" hidden="1">
      <c r="A89" s="47"/>
      <c r="B89" s="80"/>
      <c r="C89" s="92" t="s">
        <v>7</v>
      </c>
      <c r="D89" s="79"/>
      <c r="E89" s="51"/>
    </row>
    <row r="90" spans="1:5" s="52" customFormat="1" ht="21" customHeight="1" hidden="1">
      <c r="A90" s="47"/>
      <c r="B90" s="80"/>
      <c r="C90" s="92" t="s">
        <v>80</v>
      </c>
      <c r="D90" s="79"/>
      <c r="E90" s="51"/>
    </row>
    <row r="91" spans="1:5" s="28" customFormat="1" ht="21" customHeight="1" hidden="1">
      <c r="A91" s="30"/>
      <c r="B91" s="122" t="s">
        <v>10</v>
      </c>
      <c r="C91" s="123"/>
      <c r="D91" s="53">
        <f>SUM(D92:D108)</f>
        <v>0</v>
      </c>
      <c r="E91" s="27"/>
    </row>
    <row r="92" spans="1:5" s="52" customFormat="1" ht="21" customHeight="1" hidden="1">
      <c r="A92" s="47"/>
      <c r="B92" s="82"/>
      <c r="C92" s="92" t="s">
        <v>3</v>
      </c>
      <c r="D92" s="79"/>
      <c r="E92" s="51"/>
    </row>
    <row r="93" spans="1:5" s="52" customFormat="1" ht="21" customHeight="1" hidden="1">
      <c r="A93" s="47"/>
      <c r="B93" s="82"/>
      <c r="C93" s="92" t="s">
        <v>78</v>
      </c>
      <c r="D93" s="79"/>
      <c r="E93" s="51"/>
    </row>
    <row r="94" spans="1:5" s="52" customFormat="1" ht="21" customHeight="1" hidden="1">
      <c r="A94" s="47"/>
      <c r="B94" s="82"/>
      <c r="C94" s="92" t="s">
        <v>13</v>
      </c>
      <c r="D94" s="79"/>
      <c r="E94" s="51"/>
    </row>
    <row r="95" spans="1:5" s="52" customFormat="1" ht="21" customHeight="1" hidden="1">
      <c r="A95" s="47"/>
      <c r="B95" s="82"/>
      <c r="C95" s="92" t="s">
        <v>4</v>
      </c>
      <c r="D95" s="79"/>
      <c r="E95" s="51"/>
    </row>
    <row r="96" spans="1:5" s="52" customFormat="1" ht="21" customHeight="1" hidden="1">
      <c r="A96" s="47"/>
      <c r="B96" s="82"/>
      <c r="C96" s="92" t="s">
        <v>88</v>
      </c>
      <c r="D96" s="79"/>
      <c r="E96" s="51"/>
    </row>
    <row r="97" spans="1:5" s="52" customFormat="1" ht="21" customHeight="1" hidden="1">
      <c r="A97" s="47"/>
      <c r="B97" s="82"/>
      <c r="C97" s="92" t="s">
        <v>5</v>
      </c>
      <c r="D97" s="79"/>
      <c r="E97" s="51"/>
    </row>
    <row r="98" spans="1:5" s="52" customFormat="1" ht="21" customHeight="1" hidden="1">
      <c r="A98" s="47"/>
      <c r="B98" s="82"/>
      <c r="C98" s="92" t="s">
        <v>40</v>
      </c>
      <c r="D98" s="79"/>
      <c r="E98" s="51"/>
    </row>
    <row r="99" spans="1:5" s="52" customFormat="1" ht="21" customHeight="1" hidden="1">
      <c r="A99" s="47"/>
      <c r="B99" s="82"/>
      <c r="C99" s="92" t="s">
        <v>17</v>
      </c>
      <c r="D99" s="79"/>
      <c r="E99" s="51"/>
    </row>
    <row r="100" spans="1:5" s="52" customFormat="1" ht="21" customHeight="1" hidden="1">
      <c r="A100" s="47"/>
      <c r="B100" s="82"/>
      <c r="C100" s="92" t="s">
        <v>62</v>
      </c>
      <c r="D100" s="79"/>
      <c r="E100" s="51"/>
    </row>
    <row r="101" spans="1:5" s="52" customFormat="1" ht="21" customHeight="1" hidden="1">
      <c r="A101" s="47"/>
      <c r="B101" s="82"/>
      <c r="C101" s="92" t="s">
        <v>14</v>
      </c>
      <c r="D101" s="79"/>
      <c r="E101" s="51"/>
    </row>
    <row r="102" spans="1:5" s="52" customFormat="1" ht="21" customHeight="1" hidden="1">
      <c r="A102" s="47"/>
      <c r="B102" s="82"/>
      <c r="C102" s="92" t="s">
        <v>16</v>
      </c>
      <c r="D102" s="79"/>
      <c r="E102" s="51"/>
    </row>
    <row r="103" spans="1:5" s="52" customFormat="1" ht="21" customHeight="1" hidden="1">
      <c r="A103" s="47"/>
      <c r="B103" s="82"/>
      <c r="C103" s="92" t="s">
        <v>61</v>
      </c>
      <c r="D103" s="79"/>
      <c r="E103" s="51"/>
    </row>
    <row r="104" spans="1:5" s="52" customFormat="1" ht="21" customHeight="1" hidden="1">
      <c r="A104" s="47"/>
      <c r="B104" s="82"/>
      <c r="C104" s="92" t="s">
        <v>87</v>
      </c>
      <c r="D104" s="79"/>
      <c r="E104" s="51"/>
    </row>
    <row r="105" spans="1:5" s="52" customFormat="1" ht="21" customHeight="1" hidden="1">
      <c r="A105" s="47"/>
      <c r="B105" s="82"/>
      <c r="C105" s="92" t="s">
        <v>15</v>
      </c>
      <c r="D105" s="79"/>
      <c r="E105" s="51"/>
    </row>
    <row r="106" spans="1:5" s="52" customFormat="1" ht="21" customHeight="1" hidden="1">
      <c r="A106" s="47"/>
      <c r="B106" s="82"/>
      <c r="C106" s="92" t="s">
        <v>6</v>
      </c>
      <c r="D106" s="79"/>
      <c r="E106" s="51"/>
    </row>
    <row r="107" spans="1:5" s="52" customFormat="1" ht="21" customHeight="1" hidden="1">
      <c r="A107" s="47"/>
      <c r="B107" s="82"/>
      <c r="C107" s="92" t="s">
        <v>7</v>
      </c>
      <c r="D107" s="79"/>
      <c r="E107" s="51"/>
    </row>
    <row r="108" spans="1:5" s="52" customFormat="1" ht="21" customHeight="1" hidden="1">
      <c r="A108" s="47"/>
      <c r="B108" s="82"/>
      <c r="C108" s="92" t="s">
        <v>80</v>
      </c>
      <c r="D108" s="79"/>
      <c r="E108" s="51"/>
    </row>
    <row r="109" spans="1:8" s="28" customFormat="1" ht="21" customHeight="1" hidden="1">
      <c r="A109" s="23"/>
      <c r="B109" s="122" t="s">
        <v>11</v>
      </c>
      <c r="C109" s="123"/>
      <c r="D109" s="53">
        <f>SUM(D110:D126)</f>
        <v>0</v>
      </c>
      <c r="E109" s="27"/>
      <c r="G109" s="32"/>
      <c r="H109" s="32"/>
    </row>
    <row r="110" spans="1:5" s="52" customFormat="1" ht="21" customHeight="1" hidden="1">
      <c r="A110" s="47"/>
      <c r="B110" s="82"/>
      <c r="C110" s="92" t="s">
        <v>3</v>
      </c>
      <c r="D110" s="79"/>
      <c r="E110" s="51"/>
    </row>
    <row r="111" spans="1:5" s="52" customFormat="1" ht="21" customHeight="1" hidden="1">
      <c r="A111" s="47"/>
      <c r="B111" s="82"/>
      <c r="C111" s="92" t="s">
        <v>78</v>
      </c>
      <c r="D111" s="79"/>
      <c r="E111" s="51"/>
    </row>
    <row r="112" spans="1:5" s="52" customFormat="1" ht="21" customHeight="1" hidden="1">
      <c r="A112" s="47"/>
      <c r="B112" s="82"/>
      <c r="C112" s="92" t="s">
        <v>13</v>
      </c>
      <c r="D112" s="79"/>
      <c r="E112" s="51"/>
    </row>
    <row r="113" spans="1:5" s="52" customFormat="1" ht="21" customHeight="1" hidden="1">
      <c r="A113" s="47"/>
      <c r="B113" s="82"/>
      <c r="C113" s="92" t="s">
        <v>4</v>
      </c>
      <c r="D113" s="79"/>
      <c r="E113" s="51"/>
    </row>
    <row r="114" spans="1:5" s="52" customFormat="1" ht="21" customHeight="1" hidden="1">
      <c r="A114" s="47"/>
      <c r="B114" s="82"/>
      <c r="C114" s="92" t="s">
        <v>88</v>
      </c>
      <c r="D114" s="79"/>
      <c r="E114" s="51"/>
    </row>
    <row r="115" spans="1:5" s="52" customFormat="1" ht="21" customHeight="1" hidden="1">
      <c r="A115" s="47"/>
      <c r="B115" s="82"/>
      <c r="C115" s="92" t="s">
        <v>5</v>
      </c>
      <c r="D115" s="79"/>
      <c r="E115" s="51"/>
    </row>
    <row r="116" spans="1:5" s="52" customFormat="1" ht="21" customHeight="1" hidden="1">
      <c r="A116" s="47"/>
      <c r="B116" s="82"/>
      <c r="C116" s="92" t="s">
        <v>40</v>
      </c>
      <c r="D116" s="79"/>
      <c r="E116" s="51"/>
    </row>
    <row r="117" spans="1:5" s="52" customFormat="1" ht="21" customHeight="1" hidden="1">
      <c r="A117" s="47"/>
      <c r="B117" s="82"/>
      <c r="C117" s="92" t="s">
        <v>17</v>
      </c>
      <c r="D117" s="79"/>
      <c r="E117" s="51"/>
    </row>
    <row r="118" spans="1:5" s="52" customFormat="1" ht="21" customHeight="1" hidden="1">
      <c r="A118" s="47"/>
      <c r="B118" s="82"/>
      <c r="C118" s="92" t="s">
        <v>62</v>
      </c>
      <c r="D118" s="79"/>
      <c r="E118" s="51"/>
    </row>
    <row r="119" spans="1:5" s="52" customFormat="1" ht="21" customHeight="1" hidden="1">
      <c r="A119" s="47"/>
      <c r="B119" s="82"/>
      <c r="C119" s="92" t="s">
        <v>14</v>
      </c>
      <c r="D119" s="79"/>
      <c r="E119" s="51"/>
    </row>
    <row r="120" spans="1:5" s="52" customFormat="1" ht="21" customHeight="1" hidden="1">
      <c r="A120" s="47"/>
      <c r="B120" s="82"/>
      <c r="C120" s="92" t="s">
        <v>16</v>
      </c>
      <c r="D120" s="79"/>
      <c r="E120" s="51"/>
    </row>
    <row r="121" spans="1:5" s="52" customFormat="1" ht="21" customHeight="1" hidden="1">
      <c r="A121" s="47"/>
      <c r="B121" s="82"/>
      <c r="C121" s="92" t="s">
        <v>61</v>
      </c>
      <c r="D121" s="79"/>
      <c r="E121" s="51"/>
    </row>
    <row r="122" spans="1:5" s="52" customFormat="1" ht="21" customHeight="1" hidden="1">
      <c r="A122" s="47"/>
      <c r="B122" s="82"/>
      <c r="C122" s="92" t="s">
        <v>87</v>
      </c>
      <c r="D122" s="79"/>
      <c r="E122" s="51"/>
    </row>
    <row r="123" spans="1:5" s="52" customFormat="1" ht="21" customHeight="1" hidden="1">
      <c r="A123" s="47"/>
      <c r="B123" s="82"/>
      <c r="C123" s="92" t="s">
        <v>15</v>
      </c>
      <c r="D123" s="79"/>
      <c r="E123" s="51"/>
    </row>
    <row r="124" spans="1:5" s="52" customFormat="1" ht="21" customHeight="1" hidden="1">
      <c r="A124" s="47"/>
      <c r="B124" s="82"/>
      <c r="C124" s="92" t="s">
        <v>6</v>
      </c>
      <c r="D124" s="79"/>
      <c r="E124" s="51"/>
    </row>
    <row r="125" spans="1:5" s="52" customFormat="1" ht="21" customHeight="1" hidden="1">
      <c r="A125" s="47"/>
      <c r="B125" s="82"/>
      <c r="C125" s="92" t="s">
        <v>7</v>
      </c>
      <c r="D125" s="79"/>
      <c r="E125" s="51"/>
    </row>
    <row r="126" spans="1:5" s="52" customFormat="1" ht="21" customHeight="1" hidden="1">
      <c r="A126" s="47"/>
      <c r="B126" s="48"/>
      <c r="C126" s="92" t="s">
        <v>80</v>
      </c>
      <c r="D126" s="50"/>
      <c r="E126" s="51"/>
    </row>
    <row r="127" spans="1:5" s="28" customFormat="1" ht="36.75" customHeight="1">
      <c r="A127" s="24" t="s">
        <v>74</v>
      </c>
      <c r="B127" s="90" t="s">
        <v>145</v>
      </c>
      <c r="C127" s="97" t="s">
        <v>146</v>
      </c>
      <c r="D127" s="41">
        <v>1635890.89</v>
      </c>
      <c r="E127" s="27"/>
    </row>
    <row r="128" spans="1:5" s="34" customFormat="1" ht="21" customHeight="1">
      <c r="A128" s="23"/>
      <c r="B128" s="90" t="s">
        <v>0</v>
      </c>
      <c r="C128" s="97" t="s">
        <v>146</v>
      </c>
      <c r="D128" s="41">
        <v>16700</v>
      </c>
      <c r="E128" s="33"/>
    </row>
    <row r="129" spans="1:5" s="34" customFormat="1" ht="21" customHeight="1">
      <c r="A129" s="62" t="s">
        <v>22</v>
      </c>
      <c r="B129" s="112" t="s">
        <v>75</v>
      </c>
      <c r="C129" s="113"/>
      <c r="D129" s="63">
        <f>SUM(D130:D141)</f>
        <v>55025.619999999995</v>
      </c>
      <c r="E129" s="33"/>
    </row>
    <row r="130" spans="1:5" s="34" customFormat="1" ht="18" customHeight="1">
      <c r="A130" s="126" t="s">
        <v>147</v>
      </c>
      <c r="B130" s="118" t="s">
        <v>144</v>
      </c>
      <c r="C130" s="119"/>
      <c r="D130" s="21">
        <v>3954</v>
      </c>
      <c r="E130" s="35"/>
    </row>
    <row r="131" spans="1:5" s="34" customFormat="1" ht="39.75" customHeight="1">
      <c r="A131" s="127"/>
      <c r="B131" s="118" t="s">
        <v>154</v>
      </c>
      <c r="C131" s="119"/>
      <c r="D131" s="21">
        <v>40275</v>
      </c>
      <c r="E131" s="35"/>
    </row>
    <row r="132" spans="1:5" s="34" customFormat="1" ht="19.5" customHeight="1">
      <c r="A132" s="23" t="s">
        <v>13</v>
      </c>
      <c r="B132" s="118" t="s">
        <v>148</v>
      </c>
      <c r="C132" s="119"/>
      <c r="D132" s="21">
        <v>500</v>
      </c>
      <c r="E132" s="35"/>
    </row>
    <row r="133" spans="1:5" s="34" customFormat="1" ht="24" customHeight="1">
      <c r="A133" s="23" t="s">
        <v>5</v>
      </c>
      <c r="B133" s="118" t="s">
        <v>149</v>
      </c>
      <c r="C133" s="119"/>
      <c r="D133" s="21">
        <v>450</v>
      </c>
      <c r="E133" s="35"/>
    </row>
    <row r="134" spans="1:5" s="34" customFormat="1" ht="21.75" customHeight="1">
      <c r="A134" s="126" t="s">
        <v>61</v>
      </c>
      <c r="B134" s="118" t="s">
        <v>150</v>
      </c>
      <c r="C134" s="119"/>
      <c r="D134" s="21">
        <v>200</v>
      </c>
      <c r="E134" s="35"/>
    </row>
    <row r="135" spans="1:5" s="34" customFormat="1" ht="22.5" customHeight="1">
      <c r="A135" s="128"/>
      <c r="B135" s="118" t="s">
        <v>151</v>
      </c>
      <c r="C135" s="119"/>
      <c r="D135" s="21">
        <v>394.2</v>
      </c>
      <c r="E135" s="35"/>
    </row>
    <row r="136" spans="1:5" s="34" customFormat="1" ht="22.5" customHeight="1">
      <c r="A136" s="127"/>
      <c r="B136" s="118" t="s">
        <v>152</v>
      </c>
      <c r="C136" s="119"/>
      <c r="D136" s="21">
        <v>1300</v>
      </c>
      <c r="E136" s="35"/>
    </row>
    <row r="137" spans="1:5" s="34" customFormat="1" ht="22.5" customHeight="1">
      <c r="A137" s="40" t="s">
        <v>15</v>
      </c>
      <c r="B137" s="118" t="s">
        <v>153</v>
      </c>
      <c r="C137" s="119"/>
      <c r="D137" s="21">
        <v>1552.42</v>
      </c>
      <c r="E137" s="35"/>
    </row>
    <row r="138" spans="1:5" s="34" customFormat="1" ht="22.5" customHeight="1">
      <c r="A138" s="23" t="s">
        <v>78</v>
      </c>
      <c r="B138" s="118" t="s">
        <v>82</v>
      </c>
      <c r="C138" s="119"/>
      <c r="D138" s="21">
        <v>6400</v>
      </c>
      <c r="E138" s="35"/>
    </row>
    <row r="139" spans="1:5" s="34" customFormat="1" ht="22.5" customHeight="1">
      <c r="A139" s="23"/>
      <c r="B139" s="118"/>
      <c r="C139" s="119"/>
      <c r="D139" s="21"/>
      <c r="E139" s="35"/>
    </row>
    <row r="140" spans="1:5" s="34" customFormat="1" ht="22.5" customHeight="1">
      <c r="A140" s="23"/>
      <c r="B140" s="118"/>
      <c r="C140" s="119"/>
      <c r="D140" s="21"/>
      <c r="E140" s="35"/>
    </row>
    <row r="141" spans="1:5" s="34" customFormat="1" ht="22.5" customHeight="1">
      <c r="A141" s="23"/>
      <c r="B141" s="118"/>
      <c r="C141" s="119"/>
      <c r="D141" s="21"/>
      <c r="E141" s="35"/>
    </row>
    <row r="142" spans="1:6" s="34" customFormat="1" ht="20.25" customHeight="1">
      <c r="A142" s="64"/>
      <c r="B142" s="112" t="s">
        <v>19</v>
      </c>
      <c r="C142" s="113"/>
      <c r="D142" s="65">
        <f>D10+D129</f>
        <v>1718372.38</v>
      </c>
      <c r="E142" s="35"/>
      <c r="F142" s="36"/>
    </row>
    <row r="143" spans="1:5" s="34" customFormat="1" ht="21" customHeight="1">
      <c r="A143" s="66"/>
      <c r="B143" s="129" t="s">
        <v>76</v>
      </c>
      <c r="C143" s="130"/>
      <c r="D143" s="89">
        <f>SUM(D144:D146)</f>
        <v>76600</v>
      </c>
      <c r="E143" s="35"/>
    </row>
    <row r="144" spans="1:5" s="34" customFormat="1" ht="24.75" customHeight="1">
      <c r="A144" s="42" t="s">
        <v>89</v>
      </c>
      <c r="B144" s="131" t="s">
        <v>158</v>
      </c>
      <c r="C144" s="132"/>
      <c r="D144" s="54">
        <v>76600</v>
      </c>
      <c r="E144" s="35"/>
    </row>
    <row r="145" spans="1:5" s="34" customFormat="1" ht="24.75" customHeight="1">
      <c r="A145" s="23"/>
      <c r="B145" s="124"/>
      <c r="C145" s="125"/>
      <c r="D145" s="21"/>
      <c r="E145" s="37"/>
    </row>
    <row r="146" spans="1:5" s="34" customFormat="1" ht="24.75" customHeight="1">
      <c r="A146" s="23"/>
      <c r="B146" s="124"/>
      <c r="C146" s="125"/>
      <c r="D146" s="21"/>
      <c r="E146" s="22"/>
    </row>
    <row r="147" spans="1:5" s="34" customFormat="1" ht="24.75" customHeight="1">
      <c r="A147" s="66"/>
      <c r="B147" s="129" t="s">
        <v>77</v>
      </c>
      <c r="C147" s="130"/>
      <c r="D147" s="67">
        <f>D142+D143</f>
        <v>1794972.38</v>
      </c>
      <c r="E147" s="22"/>
    </row>
    <row r="148" spans="1:4" ht="21" customHeight="1">
      <c r="A148" s="73"/>
      <c r="B148" s="133" t="s">
        <v>83</v>
      </c>
      <c r="C148" s="134"/>
      <c r="D148" s="74">
        <f>SUM(D149:D150)</f>
        <v>0</v>
      </c>
    </row>
    <row r="149" spans="1:4" ht="26.25" customHeight="1">
      <c r="A149" s="23"/>
      <c r="B149" s="124"/>
      <c r="C149" s="125"/>
      <c r="D149" s="31"/>
    </row>
    <row r="150" spans="1:8" s="38" customFormat="1" ht="25.5" customHeight="1">
      <c r="A150" s="42"/>
      <c r="B150" s="124"/>
      <c r="C150" s="125"/>
      <c r="D150" s="31"/>
      <c r="F150" s="25"/>
      <c r="G150" s="25"/>
      <c r="H150" s="25"/>
    </row>
    <row r="151" spans="1:8" s="38" customFormat="1" ht="17.25" customHeight="1">
      <c r="A151" s="25"/>
      <c r="B151" s="25"/>
      <c r="C151" s="25"/>
      <c r="D151" s="39"/>
      <c r="F151" s="25"/>
      <c r="G151" s="25"/>
      <c r="H151" s="25"/>
    </row>
    <row r="152" spans="1:8" s="38" customFormat="1" ht="17.25" customHeight="1">
      <c r="A152" s="25"/>
      <c r="B152" s="25"/>
      <c r="C152" s="25"/>
      <c r="D152" s="39"/>
      <c r="F152" s="25"/>
      <c r="G152" s="25"/>
      <c r="H152" s="25"/>
    </row>
    <row r="153" spans="1:8" s="38" customFormat="1" ht="17.25" customHeight="1">
      <c r="A153" s="25"/>
      <c r="B153" s="25"/>
      <c r="C153" s="25"/>
      <c r="D153" s="39"/>
      <c r="F153" s="25"/>
      <c r="G153" s="25"/>
      <c r="H153" s="25"/>
    </row>
    <row r="154" spans="1:8" s="38" customFormat="1" ht="17.25" customHeight="1">
      <c r="A154" s="25"/>
      <c r="B154" s="25"/>
      <c r="C154" s="25"/>
      <c r="D154" s="39"/>
      <c r="F154" s="25"/>
      <c r="G154" s="25"/>
      <c r="H154" s="25"/>
    </row>
    <row r="155" spans="1:8" s="38" customFormat="1" ht="17.25" customHeight="1">
      <c r="A155" s="25"/>
      <c r="B155" s="25"/>
      <c r="C155" s="25"/>
      <c r="D155" s="39"/>
      <c r="F155" s="25"/>
      <c r="G155" s="25"/>
      <c r="H155" s="25"/>
    </row>
    <row r="156" spans="1:8" s="38" customFormat="1" ht="17.25" customHeight="1">
      <c r="A156" s="25"/>
      <c r="B156" s="25"/>
      <c r="C156" s="25"/>
      <c r="D156" s="39"/>
      <c r="F156" s="25"/>
      <c r="G156" s="25"/>
      <c r="H156" s="25"/>
    </row>
  </sheetData>
  <sheetProtection/>
  <mergeCells count="44">
    <mergeCell ref="B147:C147"/>
    <mergeCell ref="B148:C148"/>
    <mergeCell ref="B138:C138"/>
    <mergeCell ref="B139:C139"/>
    <mergeCell ref="B149:C149"/>
    <mergeCell ref="B150:C150"/>
    <mergeCell ref="A130:A131"/>
    <mergeCell ref="A134:A136"/>
    <mergeCell ref="B143:C143"/>
    <mergeCell ref="B144:C144"/>
    <mergeCell ref="B145:C145"/>
    <mergeCell ref="B146:C146"/>
    <mergeCell ref="B130:C130"/>
    <mergeCell ref="B131:C131"/>
    <mergeCell ref="B132:C132"/>
    <mergeCell ref="B142:C142"/>
    <mergeCell ref="B140:C140"/>
    <mergeCell ref="B141:C141"/>
    <mergeCell ref="B134:C134"/>
    <mergeCell ref="B135:C135"/>
    <mergeCell ref="B136:C136"/>
    <mergeCell ref="B137:C137"/>
    <mergeCell ref="B133:C133"/>
    <mergeCell ref="B32:C32"/>
    <mergeCell ref="B33:C33"/>
    <mergeCell ref="B34:C34"/>
    <mergeCell ref="B35:C35"/>
    <mergeCell ref="B53:C53"/>
    <mergeCell ref="B73:C73"/>
    <mergeCell ref="B91:C91"/>
    <mergeCell ref="B109:C109"/>
    <mergeCell ref="B129:C129"/>
    <mergeCell ref="A8:C8"/>
    <mergeCell ref="A9:D9"/>
    <mergeCell ref="B10:C10"/>
    <mergeCell ref="B11:C11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="85" zoomScaleSheetLayoutView="85" zoomScalePageLayoutView="0" workbookViewId="0" topLeftCell="A1">
      <selection activeCell="A2" sqref="A2:IV2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" customHeight="1">
      <c r="A1" s="99" t="s">
        <v>110</v>
      </c>
      <c r="B1" s="99"/>
      <c r="C1" s="99"/>
      <c r="D1" s="99"/>
      <c r="E1" s="99"/>
    </row>
    <row r="2" spans="1:5" ht="23.25" customHeight="1" hidden="1">
      <c r="A2" s="100" t="s">
        <v>141</v>
      </c>
      <c r="B2" s="100"/>
      <c r="C2" s="100"/>
      <c r="D2" s="101"/>
      <c r="E2" s="26"/>
    </row>
    <row r="3" spans="1:5" ht="27" customHeight="1">
      <c r="A3" s="57"/>
      <c r="B3" s="57"/>
      <c r="C3" s="57"/>
      <c r="D3" s="59" t="s">
        <v>24</v>
      </c>
      <c r="E3" s="26"/>
    </row>
    <row r="4" spans="1:5" ht="23.25" customHeight="1">
      <c r="A4" s="102" t="s">
        <v>111</v>
      </c>
      <c r="B4" s="103"/>
      <c r="C4" s="104"/>
      <c r="D4" s="61">
        <f>D5+D6+D7</f>
        <v>0</v>
      </c>
      <c r="E4" s="26"/>
    </row>
    <row r="5" spans="1:5" ht="23.25" customHeight="1">
      <c r="A5" s="105" t="s">
        <v>84</v>
      </c>
      <c r="B5" s="106"/>
      <c r="C5" s="107"/>
      <c r="D5" s="58"/>
      <c r="E5" s="26"/>
    </row>
    <row r="6" spans="1:5" ht="23.25" customHeight="1">
      <c r="A6" s="105" t="s">
        <v>85</v>
      </c>
      <c r="B6" s="106"/>
      <c r="C6" s="107"/>
      <c r="D6" s="68"/>
      <c r="E6" s="26"/>
    </row>
    <row r="7" spans="1:5" ht="23.25" customHeight="1">
      <c r="A7" s="108" t="s">
        <v>91</v>
      </c>
      <c r="B7" s="108"/>
      <c r="C7" s="108"/>
      <c r="D7" s="58"/>
      <c r="E7" s="26"/>
    </row>
    <row r="8" spans="1:5" ht="23.25" customHeight="1">
      <c r="A8" s="109"/>
      <c r="B8" s="110"/>
      <c r="C8" s="111"/>
      <c r="D8" s="58"/>
      <c r="E8" s="26"/>
    </row>
    <row r="9" spans="1:5" s="28" customFormat="1" ht="23.25" customHeight="1">
      <c r="A9" s="109" t="s">
        <v>1</v>
      </c>
      <c r="B9" s="110"/>
      <c r="C9" s="110"/>
      <c r="D9" s="111"/>
      <c r="E9" s="27"/>
    </row>
    <row r="10" spans="1:5" s="28" customFormat="1" ht="22.5" customHeight="1">
      <c r="A10" s="60" t="s">
        <v>71</v>
      </c>
      <c r="B10" s="112" t="s">
        <v>72</v>
      </c>
      <c r="C10" s="113"/>
      <c r="D10" s="61">
        <f>D11+D29+D34+D35+D53+D73+D91+D109+D127+D128</f>
        <v>6318704.7</v>
      </c>
      <c r="E10" s="27"/>
    </row>
    <row r="11" spans="1:5" s="28" customFormat="1" ht="21.75" customHeight="1">
      <c r="A11" s="43" t="s">
        <v>73</v>
      </c>
      <c r="B11" s="114" t="s">
        <v>143</v>
      </c>
      <c r="C11" s="115"/>
      <c r="D11" s="46">
        <f>SUM(D12:D28)</f>
        <v>675.76</v>
      </c>
      <c r="E11" s="27"/>
    </row>
    <row r="12" spans="1:5" s="52" customFormat="1" ht="21.75" customHeight="1" hidden="1">
      <c r="A12" s="47"/>
      <c r="B12" s="48"/>
      <c r="C12" s="86" t="s">
        <v>3</v>
      </c>
      <c r="D12" s="85"/>
      <c r="E12" s="51"/>
    </row>
    <row r="13" spans="1:5" s="52" customFormat="1" ht="21.75" customHeight="1" hidden="1">
      <c r="A13" s="47"/>
      <c r="B13" s="48"/>
      <c r="C13" s="86" t="s">
        <v>78</v>
      </c>
      <c r="D13" s="85"/>
      <c r="E13" s="51"/>
    </row>
    <row r="14" spans="1:5" s="52" customFormat="1" ht="21.75" customHeight="1" hidden="1">
      <c r="A14" s="47"/>
      <c r="B14" s="48"/>
      <c r="C14" s="86" t="s">
        <v>13</v>
      </c>
      <c r="D14" s="79"/>
      <c r="E14" s="51"/>
    </row>
    <row r="15" spans="1:5" s="52" customFormat="1" ht="21.75" customHeight="1" hidden="1">
      <c r="A15" s="47"/>
      <c r="B15" s="48"/>
      <c r="C15" s="86" t="s">
        <v>4</v>
      </c>
      <c r="D15" s="79"/>
      <c r="E15" s="51"/>
    </row>
    <row r="16" spans="1:5" s="52" customFormat="1" ht="21.75" customHeight="1" hidden="1">
      <c r="A16" s="47"/>
      <c r="B16" s="48"/>
      <c r="C16" s="86" t="s">
        <v>88</v>
      </c>
      <c r="D16" s="79"/>
      <c r="E16" s="51"/>
    </row>
    <row r="17" spans="1:5" s="52" customFormat="1" ht="21.75" customHeight="1" hidden="1">
      <c r="A17" s="47"/>
      <c r="B17" s="48"/>
      <c r="C17" s="86" t="s">
        <v>5</v>
      </c>
      <c r="D17" s="79"/>
      <c r="E17" s="51"/>
    </row>
    <row r="18" spans="1:5" s="52" customFormat="1" ht="21.75" customHeight="1" hidden="1">
      <c r="A18" s="47"/>
      <c r="B18" s="48"/>
      <c r="C18" s="86" t="s">
        <v>40</v>
      </c>
      <c r="D18" s="79"/>
      <c r="E18" s="51"/>
    </row>
    <row r="19" spans="1:5" s="52" customFormat="1" ht="21.75" customHeight="1" hidden="1">
      <c r="A19" s="47"/>
      <c r="B19" s="48"/>
      <c r="C19" s="86" t="s">
        <v>17</v>
      </c>
      <c r="D19" s="79">
        <v>675.76</v>
      </c>
      <c r="E19" s="51"/>
    </row>
    <row r="20" spans="1:5" s="52" customFormat="1" ht="21.75" customHeight="1" hidden="1">
      <c r="A20" s="47"/>
      <c r="B20" s="48"/>
      <c r="C20" s="86" t="s">
        <v>62</v>
      </c>
      <c r="D20" s="79"/>
      <c r="E20" s="51"/>
    </row>
    <row r="21" spans="1:5" s="52" customFormat="1" ht="21.75" customHeight="1" hidden="1">
      <c r="A21" s="47"/>
      <c r="B21" s="48"/>
      <c r="C21" s="86" t="s">
        <v>14</v>
      </c>
      <c r="D21" s="79"/>
      <c r="E21" s="51"/>
    </row>
    <row r="22" spans="1:5" s="52" customFormat="1" ht="21.75" customHeight="1" hidden="1">
      <c r="A22" s="47"/>
      <c r="B22" s="48"/>
      <c r="C22" s="86" t="s">
        <v>16</v>
      </c>
      <c r="D22" s="79"/>
      <c r="E22" s="51"/>
    </row>
    <row r="23" spans="1:5" s="52" customFormat="1" ht="21.75" customHeight="1" hidden="1">
      <c r="A23" s="47"/>
      <c r="B23" s="48"/>
      <c r="C23" s="86" t="s">
        <v>61</v>
      </c>
      <c r="D23" s="79"/>
      <c r="E23" s="51"/>
    </row>
    <row r="24" spans="1:5" s="52" customFormat="1" ht="21.75" customHeight="1" hidden="1">
      <c r="A24" s="47"/>
      <c r="B24" s="48"/>
      <c r="C24" s="86" t="s">
        <v>87</v>
      </c>
      <c r="D24" s="79"/>
      <c r="E24" s="51"/>
    </row>
    <row r="25" spans="1:5" s="52" customFormat="1" ht="21.75" customHeight="1" hidden="1">
      <c r="A25" s="47"/>
      <c r="B25" s="48"/>
      <c r="C25" s="86" t="s">
        <v>15</v>
      </c>
      <c r="D25" s="79"/>
      <c r="E25" s="51"/>
    </row>
    <row r="26" spans="1:5" s="52" customFormat="1" ht="21.75" customHeight="1" hidden="1">
      <c r="A26" s="47"/>
      <c r="B26" s="48"/>
      <c r="C26" s="86" t="s">
        <v>6</v>
      </c>
      <c r="D26" s="79"/>
      <c r="E26" s="51"/>
    </row>
    <row r="27" spans="1:5" s="52" customFormat="1" ht="21.75" customHeight="1" hidden="1">
      <c r="A27" s="47"/>
      <c r="B27" s="48"/>
      <c r="C27" s="86" t="s">
        <v>7</v>
      </c>
      <c r="D27" s="79"/>
      <c r="E27" s="51"/>
    </row>
    <row r="28" spans="1:5" s="52" customFormat="1" ht="21.75" customHeight="1" hidden="1">
      <c r="A28" s="47"/>
      <c r="B28" s="48"/>
      <c r="C28" s="86" t="s">
        <v>80</v>
      </c>
      <c r="D28" s="79"/>
      <c r="E28" s="51"/>
    </row>
    <row r="29" spans="1:5" s="52" customFormat="1" ht="21.75" customHeight="1">
      <c r="A29" s="43" t="s">
        <v>33</v>
      </c>
      <c r="B29" s="94" t="s">
        <v>131</v>
      </c>
      <c r="C29" s="95"/>
      <c r="D29" s="46">
        <f>SUM(D30:D33)</f>
        <v>350150.20999999996</v>
      </c>
      <c r="E29" s="51"/>
    </row>
    <row r="30" spans="1:5" s="28" customFormat="1" ht="21.75" customHeight="1">
      <c r="A30" s="43"/>
      <c r="B30" s="116" t="s">
        <v>130</v>
      </c>
      <c r="C30" s="117"/>
      <c r="D30" s="29">
        <v>159632.71</v>
      </c>
      <c r="E30" s="27"/>
    </row>
    <row r="31" spans="1:5" s="28" customFormat="1" ht="21.75" customHeight="1">
      <c r="A31" s="43"/>
      <c r="B31" s="116" t="s">
        <v>40</v>
      </c>
      <c r="C31" s="117"/>
      <c r="D31" s="29">
        <v>2490.56</v>
      </c>
      <c r="E31" s="27"/>
    </row>
    <row r="32" spans="1:5" s="28" customFormat="1" ht="21.75" customHeight="1">
      <c r="A32" s="43"/>
      <c r="B32" s="116" t="s">
        <v>121</v>
      </c>
      <c r="C32" s="117"/>
      <c r="D32" s="29">
        <v>1497.09</v>
      </c>
      <c r="E32" s="27"/>
    </row>
    <row r="33" spans="1:5" s="28" customFormat="1" ht="21.75" customHeight="1">
      <c r="A33" s="43"/>
      <c r="B33" s="116" t="s">
        <v>125</v>
      </c>
      <c r="C33" s="117"/>
      <c r="D33" s="29">
        <v>186529.85</v>
      </c>
      <c r="E33" s="27"/>
    </row>
    <row r="34" spans="1:5" s="28" customFormat="1" ht="21.75" customHeight="1">
      <c r="A34" s="43" t="s">
        <v>35</v>
      </c>
      <c r="B34" s="116" t="s">
        <v>40</v>
      </c>
      <c r="C34" s="117"/>
      <c r="D34" s="53">
        <v>7200</v>
      </c>
      <c r="E34" s="27"/>
    </row>
    <row r="35" spans="1:5" s="28" customFormat="1" ht="21.75" customHeight="1">
      <c r="A35" s="23" t="s">
        <v>25</v>
      </c>
      <c r="B35" s="120" t="s">
        <v>138</v>
      </c>
      <c r="C35" s="121"/>
      <c r="D35" s="53">
        <f>SUM(D36:D52)</f>
        <v>5951000</v>
      </c>
      <c r="E35" s="27"/>
    </row>
    <row r="36" spans="1:5" s="52" customFormat="1" ht="21.75" customHeight="1" hidden="1">
      <c r="A36" s="47"/>
      <c r="B36" s="47"/>
      <c r="C36" s="55" t="s">
        <v>3</v>
      </c>
      <c r="D36" s="50"/>
      <c r="E36" s="51"/>
    </row>
    <row r="37" spans="1:5" s="52" customFormat="1" ht="21.75" customHeight="1" hidden="1">
      <c r="A37" s="47"/>
      <c r="B37" s="47"/>
      <c r="C37" s="55" t="s">
        <v>78</v>
      </c>
      <c r="D37" s="50"/>
      <c r="E37" s="51"/>
    </row>
    <row r="38" spans="1:5" s="52" customFormat="1" ht="21.75" customHeight="1" hidden="1">
      <c r="A38" s="47"/>
      <c r="B38" s="47"/>
      <c r="C38" s="55" t="s">
        <v>13</v>
      </c>
      <c r="D38" s="50"/>
      <c r="E38" s="51"/>
    </row>
    <row r="39" spans="1:5" s="52" customFormat="1" ht="21.75" customHeight="1" hidden="1">
      <c r="A39" s="47"/>
      <c r="B39" s="47"/>
      <c r="C39" s="55" t="s">
        <v>4</v>
      </c>
      <c r="D39" s="50"/>
      <c r="E39" s="51"/>
    </row>
    <row r="40" spans="1:5" s="52" customFormat="1" ht="21.75" customHeight="1" hidden="1">
      <c r="A40" s="47"/>
      <c r="B40" s="47"/>
      <c r="C40" s="55" t="s">
        <v>88</v>
      </c>
      <c r="D40" s="96">
        <v>582553</v>
      </c>
      <c r="E40" s="51"/>
    </row>
    <row r="41" spans="1:5" s="52" customFormat="1" ht="21.75" customHeight="1" hidden="1">
      <c r="A41" s="47"/>
      <c r="B41" s="47"/>
      <c r="C41" s="55" t="s">
        <v>5</v>
      </c>
      <c r="D41" s="96"/>
      <c r="E41" s="51"/>
    </row>
    <row r="42" spans="1:5" s="52" customFormat="1" ht="21.75" customHeight="1" hidden="1">
      <c r="A42" s="47"/>
      <c r="B42" s="47"/>
      <c r="C42" s="55" t="s">
        <v>40</v>
      </c>
      <c r="D42" s="96">
        <v>265000</v>
      </c>
      <c r="E42" s="51"/>
    </row>
    <row r="43" spans="1:5" s="52" customFormat="1" ht="21.75" customHeight="1" hidden="1">
      <c r="A43" s="47"/>
      <c r="B43" s="47"/>
      <c r="C43" s="55" t="s">
        <v>17</v>
      </c>
      <c r="D43" s="96">
        <v>5103447</v>
      </c>
      <c r="E43" s="51"/>
    </row>
    <row r="44" spans="1:5" s="52" customFormat="1" ht="21.75" customHeight="1" hidden="1">
      <c r="A44" s="47"/>
      <c r="B44" s="47"/>
      <c r="C44" s="55" t="s">
        <v>62</v>
      </c>
      <c r="D44" s="50"/>
      <c r="E44" s="51"/>
    </row>
    <row r="45" spans="1:5" s="52" customFormat="1" ht="21.75" customHeight="1" hidden="1">
      <c r="A45" s="47"/>
      <c r="B45" s="47"/>
      <c r="C45" s="55" t="s">
        <v>14</v>
      </c>
      <c r="D45" s="50"/>
      <c r="E45" s="51"/>
    </row>
    <row r="46" spans="1:5" s="52" customFormat="1" ht="21.75" customHeight="1" hidden="1">
      <c r="A46" s="47"/>
      <c r="B46" s="47"/>
      <c r="C46" s="55" t="s">
        <v>16</v>
      </c>
      <c r="D46" s="50"/>
      <c r="E46" s="51"/>
    </row>
    <row r="47" spans="1:5" s="52" customFormat="1" ht="21.75" customHeight="1" hidden="1">
      <c r="A47" s="47"/>
      <c r="B47" s="47"/>
      <c r="C47" s="55" t="s">
        <v>61</v>
      </c>
      <c r="D47" s="50"/>
      <c r="E47" s="51"/>
    </row>
    <row r="48" spans="1:5" s="52" customFormat="1" ht="21.75" customHeight="1" hidden="1">
      <c r="A48" s="47"/>
      <c r="B48" s="47"/>
      <c r="C48" s="55" t="s">
        <v>87</v>
      </c>
      <c r="D48" s="50"/>
      <c r="E48" s="51"/>
    </row>
    <row r="49" spans="1:5" s="52" customFormat="1" ht="21.75" customHeight="1" hidden="1">
      <c r="A49" s="47"/>
      <c r="B49" s="47"/>
      <c r="C49" s="55" t="s">
        <v>15</v>
      </c>
      <c r="D49" s="50"/>
      <c r="E49" s="51"/>
    </row>
    <row r="50" spans="1:5" s="52" customFormat="1" ht="21.75" customHeight="1" hidden="1">
      <c r="A50" s="47"/>
      <c r="B50" s="47"/>
      <c r="C50" s="55" t="s">
        <v>6</v>
      </c>
      <c r="D50" s="50"/>
      <c r="E50" s="51"/>
    </row>
    <row r="51" spans="1:5" s="52" customFormat="1" ht="21.75" customHeight="1" hidden="1">
      <c r="A51" s="47"/>
      <c r="B51" s="47"/>
      <c r="C51" s="55" t="s">
        <v>7</v>
      </c>
      <c r="D51" s="50"/>
      <c r="E51" s="51"/>
    </row>
    <row r="52" spans="1:5" s="52" customFormat="1" ht="21.75" customHeight="1" hidden="1">
      <c r="A52" s="47"/>
      <c r="B52" s="47"/>
      <c r="C52" s="55" t="s">
        <v>80</v>
      </c>
      <c r="D52" s="50"/>
      <c r="E52" s="51"/>
    </row>
    <row r="53" spans="1:5" s="28" customFormat="1" ht="21.75" customHeight="1">
      <c r="A53" s="23"/>
      <c r="B53" s="120" t="s">
        <v>8</v>
      </c>
      <c r="C53" s="121"/>
      <c r="D53" s="46">
        <f>SUM(D54:D72)</f>
        <v>206.2</v>
      </c>
      <c r="E53" s="27"/>
    </row>
    <row r="54" spans="1:5" s="52" customFormat="1" ht="21.75" customHeight="1" hidden="1">
      <c r="A54" s="47"/>
      <c r="B54" s="47"/>
      <c r="C54" s="92" t="s">
        <v>3</v>
      </c>
      <c r="D54" s="50"/>
      <c r="E54" s="51"/>
    </row>
    <row r="55" spans="1:5" s="52" customFormat="1" ht="21.75" customHeight="1" hidden="1">
      <c r="A55" s="47"/>
      <c r="B55" s="47"/>
      <c r="C55" s="92" t="s">
        <v>78</v>
      </c>
      <c r="D55" s="50"/>
      <c r="E55" s="51"/>
    </row>
    <row r="56" spans="1:5" s="52" customFormat="1" ht="21.75" customHeight="1" hidden="1">
      <c r="A56" s="47"/>
      <c r="B56" s="47"/>
      <c r="C56" s="92" t="s">
        <v>13</v>
      </c>
      <c r="D56" s="50"/>
      <c r="E56" s="51"/>
    </row>
    <row r="57" spans="1:5" s="52" customFormat="1" ht="21.75" customHeight="1" hidden="1">
      <c r="A57" s="47"/>
      <c r="B57" s="47"/>
      <c r="C57" s="92" t="s">
        <v>4</v>
      </c>
      <c r="D57" s="85"/>
      <c r="E57" s="51"/>
    </row>
    <row r="58" spans="1:5" s="52" customFormat="1" ht="21.75" customHeight="1" hidden="1">
      <c r="A58" s="47"/>
      <c r="B58" s="80"/>
      <c r="C58" s="92" t="s">
        <v>88</v>
      </c>
      <c r="D58" s="79"/>
      <c r="E58" s="51"/>
    </row>
    <row r="59" spans="1:5" s="52" customFormat="1" ht="21.75" customHeight="1" hidden="1">
      <c r="A59" s="47"/>
      <c r="B59" s="80"/>
      <c r="C59" s="92" t="s">
        <v>5</v>
      </c>
      <c r="D59" s="79"/>
      <c r="E59" s="51"/>
    </row>
    <row r="60" spans="1:5" s="52" customFormat="1" ht="21.75" customHeight="1" hidden="1">
      <c r="A60" s="47"/>
      <c r="B60" s="80"/>
      <c r="C60" s="92" t="s">
        <v>40</v>
      </c>
      <c r="D60" s="79"/>
      <c r="E60" s="51"/>
    </row>
    <row r="61" spans="1:5" s="52" customFormat="1" ht="21.75" customHeight="1" hidden="1">
      <c r="A61" s="47"/>
      <c r="B61" s="80"/>
      <c r="C61" s="92" t="s">
        <v>17</v>
      </c>
      <c r="D61" s="79">
        <v>206.2</v>
      </c>
      <c r="E61" s="51"/>
    </row>
    <row r="62" spans="1:5" s="52" customFormat="1" ht="21.75" customHeight="1" hidden="1">
      <c r="A62" s="47"/>
      <c r="B62" s="80"/>
      <c r="C62" s="92" t="s">
        <v>7</v>
      </c>
      <c r="D62" s="79"/>
      <c r="E62" s="51"/>
    </row>
    <row r="63" spans="1:5" s="52" customFormat="1" ht="21.75" customHeight="1" hidden="1">
      <c r="A63" s="47"/>
      <c r="B63" s="80"/>
      <c r="C63" s="92" t="s">
        <v>15</v>
      </c>
      <c r="D63" s="79"/>
      <c r="E63" s="51"/>
    </row>
    <row r="64" spans="1:5" s="52" customFormat="1" ht="21.75" customHeight="1" hidden="1">
      <c r="A64" s="47"/>
      <c r="B64" s="80"/>
      <c r="C64" s="92" t="s">
        <v>62</v>
      </c>
      <c r="D64" s="79"/>
      <c r="E64" s="51"/>
    </row>
    <row r="65" spans="1:5" s="52" customFormat="1" ht="21.75" customHeight="1" hidden="1">
      <c r="A65" s="47"/>
      <c r="B65" s="80"/>
      <c r="C65" s="92" t="s">
        <v>14</v>
      </c>
      <c r="D65" s="79"/>
      <c r="E65" s="51"/>
    </row>
    <row r="66" spans="1:5" s="52" customFormat="1" ht="21.75" customHeight="1" hidden="1">
      <c r="A66" s="47"/>
      <c r="B66" s="80"/>
      <c r="C66" s="92" t="s">
        <v>16</v>
      </c>
      <c r="D66" s="79"/>
      <c r="E66" s="51"/>
    </row>
    <row r="67" spans="1:5" s="52" customFormat="1" ht="21.75" customHeight="1" hidden="1">
      <c r="A67" s="47"/>
      <c r="B67" s="80"/>
      <c r="C67" s="92" t="s">
        <v>61</v>
      </c>
      <c r="D67" s="79"/>
      <c r="E67" s="51"/>
    </row>
    <row r="68" spans="1:5" s="52" customFormat="1" ht="21.75" customHeight="1" hidden="1">
      <c r="A68" s="47"/>
      <c r="B68" s="80"/>
      <c r="C68" s="92" t="s">
        <v>87</v>
      </c>
      <c r="D68" s="79"/>
      <c r="E68" s="51"/>
    </row>
    <row r="69" spans="1:5" s="52" customFormat="1" ht="21.75" customHeight="1" hidden="1">
      <c r="A69" s="47"/>
      <c r="B69" s="80"/>
      <c r="C69" s="92" t="s">
        <v>15</v>
      </c>
      <c r="D69" s="79"/>
      <c r="E69" s="51"/>
    </row>
    <row r="70" spans="1:5" s="52" customFormat="1" ht="21.75" customHeight="1" hidden="1">
      <c r="A70" s="47"/>
      <c r="B70" s="80"/>
      <c r="C70" s="92" t="s">
        <v>6</v>
      </c>
      <c r="D70" s="79"/>
      <c r="E70" s="51"/>
    </row>
    <row r="71" spans="1:5" s="52" customFormat="1" ht="21.75" customHeight="1" hidden="1">
      <c r="A71" s="47"/>
      <c r="B71" s="80"/>
      <c r="C71" s="92" t="s">
        <v>7</v>
      </c>
      <c r="D71" s="79"/>
      <c r="E71" s="51"/>
    </row>
    <row r="72" spans="1:5" s="52" customFormat="1" ht="21.75" customHeight="1" hidden="1">
      <c r="A72" s="47"/>
      <c r="B72" s="80"/>
      <c r="C72" s="92" t="s">
        <v>80</v>
      </c>
      <c r="D72" s="79"/>
      <c r="E72" s="51"/>
    </row>
    <row r="73" spans="1:5" s="28" customFormat="1" ht="21.75" customHeight="1">
      <c r="A73" s="23"/>
      <c r="B73" s="122" t="s">
        <v>9</v>
      </c>
      <c r="C73" s="123"/>
      <c r="D73" s="46">
        <f>SUM(D74:D90)</f>
        <v>9325.67</v>
      </c>
      <c r="E73" s="27"/>
    </row>
    <row r="74" spans="1:5" s="52" customFormat="1" ht="21.75" customHeight="1" hidden="1">
      <c r="A74" s="47"/>
      <c r="B74" s="80"/>
      <c r="C74" s="92" t="s">
        <v>3</v>
      </c>
      <c r="D74" s="79"/>
      <c r="E74" s="51"/>
    </row>
    <row r="75" spans="1:5" s="52" customFormat="1" ht="21.75" customHeight="1" hidden="1">
      <c r="A75" s="47"/>
      <c r="B75" s="80"/>
      <c r="C75" s="92" t="s">
        <v>78</v>
      </c>
      <c r="D75" s="79"/>
      <c r="E75" s="51"/>
    </row>
    <row r="76" spans="1:5" s="52" customFormat="1" ht="21.75" customHeight="1" hidden="1">
      <c r="A76" s="47"/>
      <c r="B76" s="80"/>
      <c r="C76" s="92" t="s">
        <v>13</v>
      </c>
      <c r="D76" s="79"/>
      <c r="E76" s="51"/>
    </row>
    <row r="77" spans="1:5" s="52" customFormat="1" ht="21.75" customHeight="1" hidden="1">
      <c r="A77" s="47"/>
      <c r="B77" s="80"/>
      <c r="C77" s="92" t="s">
        <v>4</v>
      </c>
      <c r="D77" s="79">
        <v>4833.77</v>
      </c>
      <c r="E77" s="51"/>
    </row>
    <row r="78" spans="1:5" s="52" customFormat="1" ht="21.75" customHeight="1" hidden="1">
      <c r="A78" s="47"/>
      <c r="B78" s="80"/>
      <c r="C78" s="92" t="s">
        <v>88</v>
      </c>
      <c r="D78" s="79"/>
      <c r="E78" s="51"/>
    </row>
    <row r="79" spans="1:5" s="52" customFormat="1" ht="21.75" customHeight="1" hidden="1">
      <c r="A79" s="47"/>
      <c r="B79" s="80"/>
      <c r="C79" s="92" t="s">
        <v>5</v>
      </c>
      <c r="D79" s="79"/>
      <c r="E79" s="51"/>
    </row>
    <row r="80" spans="1:5" s="52" customFormat="1" ht="21.75" customHeight="1" hidden="1">
      <c r="A80" s="47"/>
      <c r="B80" s="80"/>
      <c r="C80" s="92" t="s">
        <v>40</v>
      </c>
      <c r="D80" s="79"/>
      <c r="E80" s="51"/>
    </row>
    <row r="81" spans="1:5" s="52" customFormat="1" ht="21.75" customHeight="1" hidden="1">
      <c r="A81" s="47"/>
      <c r="B81" s="80"/>
      <c r="C81" s="92" t="s">
        <v>17</v>
      </c>
      <c r="D81" s="79"/>
      <c r="E81" s="51"/>
    </row>
    <row r="82" spans="1:5" s="52" customFormat="1" ht="21.75" customHeight="1" hidden="1">
      <c r="A82" s="47"/>
      <c r="B82" s="80"/>
      <c r="C82" s="92" t="s">
        <v>62</v>
      </c>
      <c r="D82" s="79">
        <v>4491.9</v>
      </c>
      <c r="E82" s="51"/>
    </row>
    <row r="83" spans="1:5" s="52" customFormat="1" ht="21.75" customHeight="1" hidden="1">
      <c r="A83" s="47"/>
      <c r="B83" s="80"/>
      <c r="C83" s="92" t="s">
        <v>14</v>
      </c>
      <c r="D83" s="79"/>
      <c r="E83" s="51"/>
    </row>
    <row r="84" spans="1:5" s="52" customFormat="1" ht="21.75" customHeight="1" hidden="1">
      <c r="A84" s="47"/>
      <c r="B84" s="80"/>
      <c r="C84" s="92" t="s">
        <v>16</v>
      </c>
      <c r="D84" s="79"/>
      <c r="E84" s="51"/>
    </row>
    <row r="85" spans="1:5" s="52" customFormat="1" ht="21.75" customHeight="1" hidden="1">
      <c r="A85" s="47"/>
      <c r="B85" s="80"/>
      <c r="C85" s="92" t="s">
        <v>61</v>
      </c>
      <c r="D85" s="79"/>
      <c r="E85" s="51"/>
    </row>
    <row r="86" spans="1:5" s="52" customFormat="1" ht="21.75" customHeight="1" hidden="1">
      <c r="A86" s="47"/>
      <c r="B86" s="80"/>
      <c r="C86" s="92" t="s">
        <v>87</v>
      </c>
      <c r="D86" s="79"/>
      <c r="E86" s="51"/>
    </row>
    <row r="87" spans="1:5" s="52" customFormat="1" ht="21.75" customHeight="1" hidden="1">
      <c r="A87" s="47"/>
      <c r="B87" s="80"/>
      <c r="C87" s="92" t="s">
        <v>15</v>
      </c>
      <c r="D87" s="79"/>
      <c r="E87" s="51"/>
    </row>
    <row r="88" spans="1:5" s="52" customFormat="1" ht="21.75" customHeight="1" hidden="1">
      <c r="A88" s="47"/>
      <c r="B88" s="80"/>
      <c r="C88" s="92" t="s">
        <v>6</v>
      </c>
      <c r="D88" s="79"/>
      <c r="E88" s="51"/>
    </row>
    <row r="89" spans="1:5" s="52" customFormat="1" ht="21.75" customHeight="1" hidden="1">
      <c r="A89" s="47"/>
      <c r="B89" s="80"/>
      <c r="C89" s="92" t="s">
        <v>7</v>
      </c>
      <c r="D89" s="79"/>
      <c r="E89" s="51"/>
    </row>
    <row r="90" spans="1:5" s="52" customFormat="1" ht="21.75" customHeight="1" hidden="1">
      <c r="A90" s="47"/>
      <c r="B90" s="80"/>
      <c r="C90" s="92" t="s">
        <v>80</v>
      </c>
      <c r="D90" s="79"/>
      <c r="E90" s="51"/>
    </row>
    <row r="91" spans="1:5" s="28" customFormat="1" ht="21.75" customHeight="1" hidden="1">
      <c r="A91" s="30"/>
      <c r="B91" s="122" t="s">
        <v>10</v>
      </c>
      <c r="C91" s="123"/>
      <c r="D91" s="53">
        <f>SUM(D92:D108)</f>
        <v>0</v>
      </c>
      <c r="E91" s="27"/>
    </row>
    <row r="92" spans="1:5" s="52" customFormat="1" ht="21.75" customHeight="1" hidden="1">
      <c r="A92" s="47"/>
      <c r="B92" s="82"/>
      <c r="C92" s="92" t="s">
        <v>3</v>
      </c>
      <c r="D92" s="79"/>
      <c r="E92" s="51"/>
    </row>
    <row r="93" spans="1:5" s="52" customFormat="1" ht="21.75" customHeight="1" hidden="1">
      <c r="A93" s="47"/>
      <c r="B93" s="82"/>
      <c r="C93" s="92" t="s">
        <v>78</v>
      </c>
      <c r="D93" s="79"/>
      <c r="E93" s="51"/>
    </row>
    <row r="94" spans="1:5" s="52" customFormat="1" ht="21.75" customHeight="1" hidden="1">
      <c r="A94" s="47"/>
      <c r="B94" s="82"/>
      <c r="C94" s="92" t="s">
        <v>13</v>
      </c>
      <c r="D94" s="79"/>
      <c r="E94" s="51"/>
    </row>
    <row r="95" spans="1:5" s="52" customFormat="1" ht="21.75" customHeight="1" hidden="1">
      <c r="A95" s="47"/>
      <c r="B95" s="82"/>
      <c r="C95" s="92" t="s">
        <v>4</v>
      </c>
      <c r="D95" s="79"/>
      <c r="E95" s="51"/>
    </row>
    <row r="96" spans="1:5" s="52" customFormat="1" ht="21.75" customHeight="1" hidden="1">
      <c r="A96" s="47"/>
      <c r="B96" s="82"/>
      <c r="C96" s="92" t="s">
        <v>88</v>
      </c>
      <c r="D96" s="79"/>
      <c r="E96" s="51"/>
    </row>
    <row r="97" spans="1:5" s="52" customFormat="1" ht="21.75" customHeight="1" hidden="1">
      <c r="A97" s="47"/>
      <c r="B97" s="82"/>
      <c r="C97" s="92" t="s">
        <v>5</v>
      </c>
      <c r="D97" s="79"/>
      <c r="E97" s="51"/>
    </row>
    <row r="98" spans="1:5" s="52" customFormat="1" ht="21.75" customHeight="1" hidden="1">
      <c r="A98" s="47"/>
      <c r="B98" s="82"/>
      <c r="C98" s="92" t="s">
        <v>40</v>
      </c>
      <c r="D98" s="79"/>
      <c r="E98" s="51"/>
    </row>
    <row r="99" spans="1:5" s="52" customFormat="1" ht="21.75" customHeight="1" hidden="1">
      <c r="A99" s="47"/>
      <c r="B99" s="82"/>
      <c r="C99" s="92" t="s">
        <v>17</v>
      </c>
      <c r="D99" s="79"/>
      <c r="E99" s="51"/>
    </row>
    <row r="100" spans="1:5" s="52" customFormat="1" ht="21.75" customHeight="1" hidden="1">
      <c r="A100" s="47"/>
      <c r="B100" s="82"/>
      <c r="C100" s="92" t="s">
        <v>62</v>
      </c>
      <c r="D100" s="79"/>
      <c r="E100" s="51"/>
    </row>
    <row r="101" spans="1:5" s="52" customFormat="1" ht="21.75" customHeight="1" hidden="1">
      <c r="A101" s="47"/>
      <c r="B101" s="82"/>
      <c r="C101" s="92" t="s">
        <v>14</v>
      </c>
      <c r="D101" s="79"/>
      <c r="E101" s="51"/>
    </row>
    <row r="102" spans="1:5" s="52" customFormat="1" ht="21.75" customHeight="1" hidden="1">
      <c r="A102" s="47"/>
      <c r="B102" s="82"/>
      <c r="C102" s="92" t="s">
        <v>16</v>
      </c>
      <c r="D102" s="79"/>
      <c r="E102" s="51"/>
    </row>
    <row r="103" spans="1:5" s="52" customFormat="1" ht="21.75" customHeight="1" hidden="1">
      <c r="A103" s="47"/>
      <c r="B103" s="82"/>
      <c r="C103" s="92" t="s">
        <v>61</v>
      </c>
      <c r="D103" s="79"/>
      <c r="E103" s="51"/>
    </row>
    <row r="104" spans="1:5" s="52" customFormat="1" ht="21.75" customHeight="1" hidden="1">
      <c r="A104" s="47"/>
      <c r="B104" s="82"/>
      <c r="C104" s="92" t="s">
        <v>87</v>
      </c>
      <c r="D104" s="79"/>
      <c r="E104" s="51"/>
    </row>
    <row r="105" spans="1:5" s="52" customFormat="1" ht="21.75" customHeight="1" hidden="1">
      <c r="A105" s="47"/>
      <c r="B105" s="82"/>
      <c r="C105" s="92" t="s">
        <v>15</v>
      </c>
      <c r="D105" s="79"/>
      <c r="E105" s="51"/>
    </row>
    <row r="106" spans="1:5" s="52" customFormat="1" ht="21.75" customHeight="1" hidden="1">
      <c r="A106" s="47"/>
      <c r="B106" s="82"/>
      <c r="C106" s="92" t="s">
        <v>6</v>
      </c>
      <c r="D106" s="79"/>
      <c r="E106" s="51"/>
    </row>
    <row r="107" spans="1:5" s="52" customFormat="1" ht="21.75" customHeight="1" hidden="1">
      <c r="A107" s="47"/>
      <c r="B107" s="82"/>
      <c r="C107" s="92" t="s">
        <v>7</v>
      </c>
      <c r="D107" s="79"/>
      <c r="E107" s="51"/>
    </row>
    <row r="108" spans="1:5" s="52" customFormat="1" ht="21.75" customHeight="1" hidden="1">
      <c r="A108" s="47"/>
      <c r="B108" s="82"/>
      <c r="C108" s="92" t="s">
        <v>80</v>
      </c>
      <c r="D108" s="79"/>
      <c r="E108" s="51"/>
    </row>
    <row r="109" spans="1:8" s="28" customFormat="1" ht="21.75" customHeight="1">
      <c r="A109" s="23"/>
      <c r="B109" s="122" t="s">
        <v>11</v>
      </c>
      <c r="C109" s="123"/>
      <c r="D109" s="53">
        <f>SUM(D110:D126)</f>
        <v>146.86</v>
      </c>
      <c r="E109" s="27"/>
      <c r="G109" s="32"/>
      <c r="H109" s="32"/>
    </row>
    <row r="110" spans="1:5" s="52" customFormat="1" ht="21.75" customHeight="1" hidden="1">
      <c r="A110" s="47"/>
      <c r="B110" s="82"/>
      <c r="C110" s="92" t="s">
        <v>3</v>
      </c>
      <c r="D110" s="79"/>
      <c r="E110" s="51"/>
    </row>
    <row r="111" spans="1:5" s="52" customFormat="1" ht="21.75" customHeight="1" hidden="1">
      <c r="A111" s="47"/>
      <c r="B111" s="82"/>
      <c r="C111" s="92" t="s">
        <v>78</v>
      </c>
      <c r="D111" s="79"/>
      <c r="E111" s="51"/>
    </row>
    <row r="112" spans="1:5" s="52" customFormat="1" ht="21.75" customHeight="1" hidden="1">
      <c r="A112" s="47"/>
      <c r="B112" s="82"/>
      <c r="C112" s="92" t="s">
        <v>13</v>
      </c>
      <c r="D112" s="79"/>
      <c r="E112" s="51"/>
    </row>
    <row r="113" spans="1:5" s="52" customFormat="1" ht="21.75" customHeight="1" hidden="1">
      <c r="A113" s="47"/>
      <c r="B113" s="82"/>
      <c r="C113" s="92" t="s">
        <v>4</v>
      </c>
      <c r="D113" s="79"/>
      <c r="E113" s="51"/>
    </row>
    <row r="114" spans="1:5" s="52" customFormat="1" ht="21.75" customHeight="1" hidden="1">
      <c r="A114" s="47"/>
      <c r="B114" s="82"/>
      <c r="C114" s="92" t="s">
        <v>88</v>
      </c>
      <c r="D114" s="79"/>
      <c r="E114" s="51"/>
    </row>
    <row r="115" spans="1:5" s="52" customFormat="1" ht="21.75" customHeight="1" hidden="1">
      <c r="A115" s="47"/>
      <c r="B115" s="82"/>
      <c r="C115" s="92" t="s">
        <v>5</v>
      </c>
      <c r="D115" s="79"/>
      <c r="E115" s="51"/>
    </row>
    <row r="116" spans="1:5" s="52" customFormat="1" ht="21.75" customHeight="1" hidden="1">
      <c r="A116" s="47"/>
      <c r="B116" s="82"/>
      <c r="C116" s="92" t="s">
        <v>40</v>
      </c>
      <c r="D116" s="79"/>
      <c r="E116" s="51"/>
    </row>
    <row r="117" spans="1:5" s="52" customFormat="1" ht="21.75" customHeight="1" hidden="1">
      <c r="A117" s="47"/>
      <c r="B117" s="82"/>
      <c r="C117" s="92" t="s">
        <v>17</v>
      </c>
      <c r="D117" s="79">
        <v>146.86</v>
      </c>
      <c r="E117" s="51"/>
    </row>
    <row r="118" spans="1:5" s="52" customFormat="1" ht="21.75" customHeight="1" hidden="1">
      <c r="A118" s="47"/>
      <c r="B118" s="82"/>
      <c r="C118" s="92" t="s">
        <v>62</v>
      </c>
      <c r="D118" s="79"/>
      <c r="E118" s="51"/>
    </row>
    <row r="119" spans="1:5" s="52" customFormat="1" ht="21.75" customHeight="1" hidden="1">
      <c r="A119" s="47"/>
      <c r="B119" s="82"/>
      <c r="C119" s="92" t="s">
        <v>14</v>
      </c>
      <c r="D119" s="79"/>
      <c r="E119" s="51"/>
    </row>
    <row r="120" spans="1:5" s="52" customFormat="1" ht="21.75" customHeight="1" hidden="1">
      <c r="A120" s="47"/>
      <c r="B120" s="82"/>
      <c r="C120" s="92" t="s">
        <v>16</v>
      </c>
      <c r="D120" s="79"/>
      <c r="E120" s="51"/>
    </row>
    <row r="121" spans="1:5" s="52" customFormat="1" ht="21.75" customHeight="1" hidden="1">
      <c r="A121" s="47"/>
      <c r="B121" s="82"/>
      <c r="C121" s="92" t="s">
        <v>61</v>
      </c>
      <c r="D121" s="79"/>
      <c r="E121" s="51"/>
    </row>
    <row r="122" spans="1:5" s="52" customFormat="1" ht="21.75" customHeight="1" hidden="1">
      <c r="A122" s="47"/>
      <c r="B122" s="82"/>
      <c r="C122" s="92" t="s">
        <v>87</v>
      </c>
      <c r="D122" s="79"/>
      <c r="E122" s="51"/>
    </row>
    <row r="123" spans="1:5" s="52" customFormat="1" ht="21.75" customHeight="1" hidden="1">
      <c r="A123" s="47"/>
      <c r="B123" s="82"/>
      <c r="C123" s="92" t="s">
        <v>15</v>
      </c>
      <c r="D123" s="79"/>
      <c r="E123" s="51"/>
    </row>
    <row r="124" spans="1:5" s="52" customFormat="1" ht="21.75" customHeight="1" hidden="1">
      <c r="A124" s="47"/>
      <c r="B124" s="82"/>
      <c r="C124" s="92" t="s">
        <v>6</v>
      </c>
      <c r="D124" s="79"/>
      <c r="E124" s="51"/>
    </row>
    <row r="125" spans="1:5" s="52" customFormat="1" ht="21.75" customHeight="1" hidden="1">
      <c r="A125" s="47"/>
      <c r="B125" s="82"/>
      <c r="C125" s="92" t="s">
        <v>7</v>
      </c>
      <c r="D125" s="79"/>
      <c r="E125" s="51"/>
    </row>
    <row r="126" spans="1:5" s="52" customFormat="1" ht="21.75" customHeight="1" hidden="1">
      <c r="A126" s="47"/>
      <c r="B126" s="48"/>
      <c r="C126" s="92" t="s">
        <v>80</v>
      </c>
      <c r="D126" s="50"/>
      <c r="E126" s="51"/>
    </row>
    <row r="127" spans="1:5" s="28" customFormat="1" ht="21.75" customHeight="1" hidden="1">
      <c r="A127" s="24" t="s">
        <v>74</v>
      </c>
      <c r="B127" s="90"/>
      <c r="C127" s="76"/>
      <c r="D127" s="41"/>
      <c r="E127" s="27"/>
    </row>
    <row r="128" spans="1:5" s="34" customFormat="1" ht="21.75" customHeight="1" hidden="1">
      <c r="A128" s="23"/>
      <c r="B128" s="90"/>
      <c r="C128" s="76"/>
      <c r="D128" s="41"/>
      <c r="E128" s="33"/>
    </row>
    <row r="129" spans="1:5" s="34" customFormat="1" ht="21.75" customHeight="1">
      <c r="A129" s="62" t="s">
        <v>22</v>
      </c>
      <c r="B129" s="112" t="s">
        <v>75</v>
      </c>
      <c r="C129" s="113"/>
      <c r="D129" s="63">
        <f>SUM(D130:D152)</f>
        <v>186692.85</v>
      </c>
      <c r="E129" s="33"/>
    </row>
    <row r="130" spans="1:5" s="34" customFormat="1" ht="18" customHeight="1">
      <c r="A130" s="126" t="s">
        <v>39</v>
      </c>
      <c r="B130" s="118" t="s">
        <v>113</v>
      </c>
      <c r="C130" s="119"/>
      <c r="D130" s="21">
        <v>4415</v>
      </c>
      <c r="E130" s="35"/>
    </row>
    <row r="131" spans="1:5" s="34" customFormat="1" ht="17.25" customHeight="1">
      <c r="A131" s="128"/>
      <c r="B131" s="118" t="s">
        <v>114</v>
      </c>
      <c r="C131" s="119"/>
      <c r="D131" s="21">
        <v>165.6</v>
      </c>
      <c r="E131" s="35"/>
    </row>
    <row r="132" spans="1:5" s="34" customFormat="1" ht="19.5" customHeight="1">
      <c r="A132" s="128"/>
      <c r="B132" s="118" t="s">
        <v>115</v>
      </c>
      <c r="C132" s="119"/>
      <c r="D132" s="21">
        <v>1528</v>
      </c>
      <c r="E132" s="35"/>
    </row>
    <row r="133" spans="1:5" s="34" customFormat="1" ht="24" customHeight="1">
      <c r="A133" s="127"/>
      <c r="B133" s="118" t="s">
        <v>116</v>
      </c>
      <c r="C133" s="119"/>
      <c r="D133" s="21">
        <v>1035.7</v>
      </c>
      <c r="E133" s="35"/>
    </row>
    <row r="134" spans="1:5" s="34" customFormat="1" ht="39.75" customHeight="1">
      <c r="A134" s="126" t="s">
        <v>117</v>
      </c>
      <c r="B134" s="118" t="s">
        <v>118</v>
      </c>
      <c r="C134" s="119"/>
      <c r="D134" s="21">
        <v>5880</v>
      </c>
      <c r="E134" s="35"/>
    </row>
    <row r="135" spans="1:5" s="34" customFormat="1" ht="22.5" customHeight="1">
      <c r="A135" s="128"/>
      <c r="B135" s="118" t="s">
        <v>119</v>
      </c>
      <c r="C135" s="119"/>
      <c r="D135" s="21">
        <v>3950</v>
      </c>
      <c r="E135" s="35"/>
    </row>
    <row r="136" spans="1:5" s="34" customFormat="1" ht="22.5" customHeight="1">
      <c r="A136" s="127"/>
      <c r="B136" s="118" t="s">
        <v>120</v>
      </c>
      <c r="C136" s="119"/>
      <c r="D136" s="21">
        <v>4000</v>
      </c>
      <c r="E136" s="35"/>
    </row>
    <row r="137" spans="1:5" s="34" customFormat="1" ht="22.5" customHeight="1">
      <c r="A137" s="45"/>
      <c r="B137" s="118" t="s">
        <v>140</v>
      </c>
      <c r="C137" s="119"/>
      <c r="D137" s="21">
        <v>1000</v>
      </c>
      <c r="E137" s="35"/>
    </row>
    <row r="138" spans="1:5" s="34" customFormat="1" ht="22.5" customHeight="1">
      <c r="A138" s="128" t="s">
        <v>18</v>
      </c>
      <c r="B138" s="118" t="s">
        <v>122</v>
      </c>
      <c r="C138" s="119"/>
      <c r="D138" s="21">
        <v>15000</v>
      </c>
      <c r="E138" s="35"/>
    </row>
    <row r="139" spans="1:5" s="34" customFormat="1" ht="22.5" customHeight="1">
      <c r="A139" s="127"/>
      <c r="B139" s="118" t="s">
        <v>123</v>
      </c>
      <c r="C139" s="119"/>
      <c r="D139" s="21">
        <v>15332.11</v>
      </c>
      <c r="E139" s="35"/>
    </row>
    <row r="140" spans="1:5" s="34" customFormat="1" ht="22.5" customHeight="1">
      <c r="A140" s="126" t="s">
        <v>17</v>
      </c>
      <c r="B140" s="118" t="s">
        <v>124</v>
      </c>
      <c r="C140" s="119"/>
      <c r="D140" s="21">
        <f>233.96+1169.78+10527.99+935.83+1169.76</f>
        <v>14037.32</v>
      </c>
      <c r="E140" s="35"/>
    </row>
    <row r="141" spans="1:5" s="34" customFormat="1" ht="22.5" customHeight="1">
      <c r="A141" s="128"/>
      <c r="B141" s="118" t="s">
        <v>126</v>
      </c>
      <c r="C141" s="119"/>
      <c r="D141" s="21">
        <v>2998.31</v>
      </c>
      <c r="E141" s="35"/>
    </row>
    <row r="142" spans="1:5" s="34" customFormat="1" ht="22.5" customHeight="1">
      <c r="A142" s="128"/>
      <c r="B142" s="118" t="s">
        <v>127</v>
      </c>
      <c r="C142" s="119"/>
      <c r="D142" s="21">
        <v>7445.95</v>
      </c>
      <c r="E142" s="35"/>
    </row>
    <row r="143" spans="1:5" s="34" customFormat="1" ht="22.5" customHeight="1">
      <c r="A143" s="128"/>
      <c r="B143" s="118" t="s">
        <v>86</v>
      </c>
      <c r="C143" s="119"/>
      <c r="D143" s="21">
        <f>3296+2096.23+76+244</f>
        <v>5712.23</v>
      </c>
      <c r="E143" s="35"/>
    </row>
    <row r="144" spans="1:5" s="34" customFormat="1" ht="22.5" customHeight="1">
      <c r="A144" s="128"/>
      <c r="B144" s="118" t="s">
        <v>128</v>
      </c>
      <c r="C144" s="119"/>
      <c r="D144" s="21">
        <v>4145</v>
      </c>
      <c r="E144" s="35"/>
    </row>
    <row r="145" spans="1:5" s="34" customFormat="1" ht="20.25" customHeight="1">
      <c r="A145" s="128"/>
      <c r="B145" s="118" t="s">
        <v>129</v>
      </c>
      <c r="C145" s="135"/>
      <c r="D145" s="21">
        <v>85092</v>
      </c>
      <c r="E145" s="35"/>
    </row>
    <row r="146" spans="1:5" s="34" customFormat="1" ht="20.25" customHeight="1">
      <c r="A146" s="128"/>
      <c r="B146" s="124" t="s">
        <v>132</v>
      </c>
      <c r="C146" s="125"/>
      <c r="D146" s="93">
        <v>160</v>
      </c>
      <c r="E146" s="35"/>
    </row>
    <row r="147" spans="1:5" s="34" customFormat="1" ht="20.25" customHeight="1">
      <c r="A147" s="128"/>
      <c r="B147" s="136" t="s">
        <v>133</v>
      </c>
      <c r="C147" s="136"/>
      <c r="D147" s="93">
        <v>2631.58</v>
      </c>
      <c r="E147" s="35"/>
    </row>
    <row r="148" spans="1:5" s="34" customFormat="1" ht="20.25" customHeight="1">
      <c r="A148" s="128"/>
      <c r="B148" s="136" t="s">
        <v>134</v>
      </c>
      <c r="C148" s="136"/>
      <c r="D148" s="93">
        <v>351.23</v>
      </c>
      <c r="E148" s="35"/>
    </row>
    <row r="149" spans="1:5" s="34" customFormat="1" ht="20.25" customHeight="1">
      <c r="A149" s="128"/>
      <c r="B149" s="124" t="s">
        <v>135</v>
      </c>
      <c r="C149" s="125"/>
      <c r="D149" s="93">
        <v>895</v>
      </c>
      <c r="E149" s="35"/>
    </row>
    <row r="150" spans="1:5" s="34" customFormat="1" ht="20.25" customHeight="1">
      <c r="A150" s="127"/>
      <c r="B150" s="124" t="s">
        <v>136</v>
      </c>
      <c r="C150" s="125"/>
      <c r="D150" s="93">
        <v>7000</v>
      </c>
      <c r="E150" s="35"/>
    </row>
    <row r="151" spans="1:5" s="34" customFormat="1" ht="20.25" customHeight="1">
      <c r="A151" s="126" t="s">
        <v>40</v>
      </c>
      <c r="B151" s="124" t="s">
        <v>137</v>
      </c>
      <c r="C151" s="125"/>
      <c r="D151" s="93">
        <v>2797.76</v>
      </c>
      <c r="E151" s="35"/>
    </row>
    <row r="152" spans="1:5" s="34" customFormat="1" ht="20.25" customHeight="1">
      <c r="A152" s="127"/>
      <c r="B152" s="124" t="s">
        <v>139</v>
      </c>
      <c r="C152" s="125"/>
      <c r="D152" s="93">
        <v>1120.06</v>
      </c>
      <c r="E152" s="35"/>
    </row>
    <row r="153" spans="1:6" s="34" customFormat="1" ht="20.25" customHeight="1">
      <c r="A153" s="64"/>
      <c r="B153" s="112" t="s">
        <v>19</v>
      </c>
      <c r="C153" s="113"/>
      <c r="D153" s="65">
        <f>D10+D129</f>
        <v>6505397.55</v>
      </c>
      <c r="E153" s="35"/>
      <c r="F153" s="36"/>
    </row>
    <row r="154" spans="1:5" s="34" customFormat="1" ht="21" customHeight="1">
      <c r="A154" s="66"/>
      <c r="B154" s="129" t="s">
        <v>76</v>
      </c>
      <c r="C154" s="130"/>
      <c r="D154" s="89">
        <f>SUM(D155:D157)</f>
        <v>36999.53</v>
      </c>
      <c r="E154" s="35"/>
    </row>
    <row r="155" spans="1:5" s="34" customFormat="1" ht="18.75" customHeight="1">
      <c r="A155" s="42" t="s">
        <v>88</v>
      </c>
      <c r="B155" s="131" t="s">
        <v>112</v>
      </c>
      <c r="C155" s="132"/>
      <c r="D155" s="54">
        <v>36999.53</v>
      </c>
      <c r="E155" s="35"/>
    </row>
    <row r="156" spans="1:5" s="34" customFormat="1" ht="18.75" customHeight="1" hidden="1">
      <c r="A156" s="23"/>
      <c r="B156" s="124"/>
      <c r="C156" s="125"/>
      <c r="D156" s="21"/>
      <c r="E156" s="37"/>
    </row>
    <row r="157" spans="1:5" s="34" customFormat="1" ht="18.75" customHeight="1" hidden="1">
      <c r="A157" s="23"/>
      <c r="B157" s="124"/>
      <c r="C157" s="125"/>
      <c r="D157" s="21"/>
      <c r="E157" s="22"/>
    </row>
    <row r="158" spans="1:5" s="34" customFormat="1" ht="21" customHeight="1">
      <c r="A158" s="66"/>
      <c r="B158" s="129" t="s">
        <v>77</v>
      </c>
      <c r="C158" s="130"/>
      <c r="D158" s="67">
        <f>D153+D154</f>
        <v>6542397.08</v>
      </c>
      <c r="E158" s="22"/>
    </row>
    <row r="159" spans="1:4" ht="21" customHeight="1">
      <c r="A159" s="73"/>
      <c r="B159" s="133" t="s">
        <v>83</v>
      </c>
      <c r="C159" s="134"/>
      <c r="D159" s="74">
        <f>SUM(D160:D161)</f>
        <v>81500</v>
      </c>
    </row>
    <row r="160" spans="1:4" ht="26.25" customHeight="1">
      <c r="A160" s="23" t="s">
        <v>81</v>
      </c>
      <c r="B160" s="124" t="s">
        <v>142</v>
      </c>
      <c r="C160" s="125"/>
      <c r="D160" s="31">
        <v>81500</v>
      </c>
    </row>
    <row r="161" spans="1:4" ht="25.5" customHeight="1">
      <c r="A161" s="42"/>
      <c r="B161" s="124"/>
      <c r="C161" s="125"/>
      <c r="D161" s="31"/>
    </row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</sheetData>
  <sheetProtection/>
  <mergeCells count="58">
    <mergeCell ref="A134:A136"/>
    <mergeCell ref="A138:A139"/>
    <mergeCell ref="B149:C149"/>
    <mergeCell ref="B150:C150"/>
    <mergeCell ref="B151:C151"/>
    <mergeCell ref="A140:A150"/>
    <mergeCell ref="A151:A152"/>
    <mergeCell ref="B137:C137"/>
    <mergeCell ref="A130:A133"/>
    <mergeCell ref="B135:C135"/>
    <mergeCell ref="B136:C136"/>
    <mergeCell ref="B138:C138"/>
    <mergeCell ref="B158:C158"/>
    <mergeCell ref="B159:C159"/>
    <mergeCell ref="B154:C154"/>
    <mergeCell ref="B155:C155"/>
    <mergeCell ref="B156:C156"/>
    <mergeCell ref="B157:C157"/>
    <mergeCell ref="B160:C160"/>
    <mergeCell ref="B161:C161"/>
    <mergeCell ref="B133:C133"/>
    <mergeCell ref="B134:C134"/>
    <mergeCell ref="B139:C139"/>
    <mergeCell ref="B140:C140"/>
    <mergeCell ref="B141:C141"/>
    <mergeCell ref="B152:C152"/>
    <mergeCell ref="B153:C153"/>
    <mergeCell ref="B144:C144"/>
    <mergeCell ref="B129:C129"/>
    <mergeCell ref="B130:C130"/>
    <mergeCell ref="B145:C145"/>
    <mergeCell ref="B146:C146"/>
    <mergeCell ref="B147:C147"/>
    <mergeCell ref="B148:C148"/>
    <mergeCell ref="B131:C131"/>
    <mergeCell ref="B132:C132"/>
    <mergeCell ref="B142:C142"/>
    <mergeCell ref="B143:C143"/>
    <mergeCell ref="B34:C34"/>
    <mergeCell ref="B35:C35"/>
    <mergeCell ref="B53:C53"/>
    <mergeCell ref="B73:C73"/>
    <mergeCell ref="B91:C91"/>
    <mergeCell ref="B109:C109"/>
    <mergeCell ref="A9:D9"/>
    <mergeCell ref="B10:C10"/>
    <mergeCell ref="B11:C11"/>
    <mergeCell ref="B30:C30"/>
    <mergeCell ref="B32:C32"/>
    <mergeCell ref="B33:C33"/>
    <mergeCell ref="B31:C31"/>
    <mergeCell ref="A8:C8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3"/>
  <sheetViews>
    <sheetView view="pageBreakPreview" zoomScale="85" zoomScaleSheetLayoutView="85" zoomScalePageLayoutView="0" workbookViewId="0" topLeftCell="A1">
      <selection activeCell="D5" sqref="D5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4" customHeight="1">
      <c r="A1" s="99" t="s">
        <v>97</v>
      </c>
      <c r="B1" s="99"/>
      <c r="C1" s="99"/>
      <c r="D1" s="99"/>
      <c r="E1" s="99"/>
    </row>
    <row r="2" spans="1:5" ht="24" customHeight="1" hidden="1">
      <c r="A2" s="100" t="s">
        <v>105</v>
      </c>
      <c r="B2" s="100"/>
      <c r="C2" s="100"/>
      <c r="D2" s="101"/>
      <c r="E2" s="26"/>
    </row>
    <row r="3" spans="1:5" ht="24" customHeight="1">
      <c r="A3" s="57"/>
      <c r="B3" s="57"/>
      <c r="C3" s="57"/>
      <c r="D3" s="59" t="s">
        <v>24</v>
      </c>
      <c r="E3" s="26"/>
    </row>
    <row r="4" spans="1:5" ht="23.25" customHeight="1">
      <c r="A4" s="102" t="s">
        <v>102</v>
      </c>
      <c r="B4" s="103"/>
      <c r="C4" s="104"/>
      <c r="D4" s="61">
        <f>D5+D6+D7</f>
        <v>5664331.71</v>
      </c>
      <c r="E4" s="26"/>
    </row>
    <row r="5" spans="1:5" ht="23.25" customHeight="1">
      <c r="A5" s="105" t="s">
        <v>84</v>
      </c>
      <c r="B5" s="106"/>
      <c r="C5" s="107"/>
      <c r="D5" s="58">
        <v>283631.71</v>
      </c>
      <c r="E5" s="26"/>
    </row>
    <row r="6" spans="1:5" ht="23.25" customHeight="1">
      <c r="A6" s="105" t="s">
        <v>85</v>
      </c>
      <c r="B6" s="106"/>
      <c r="C6" s="107"/>
      <c r="D6" s="68"/>
      <c r="E6" s="26"/>
    </row>
    <row r="7" spans="1:5" ht="23.25" customHeight="1">
      <c r="A7" s="108" t="s">
        <v>91</v>
      </c>
      <c r="B7" s="108"/>
      <c r="C7" s="108"/>
      <c r="D7" s="58">
        <v>5380700</v>
      </c>
      <c r="E7" s="26"/>
    </row>
    <row r="8" spans="1:5" ht="23.25" customHeight="1">
      <c r="A8" s="69"/>
      <c r="B8" s="70"/>
      <c r="C8" s="70"/>
      <c r="D8" s="58"/>
      <c r="E8" s="26"/>
    </row>
    <row r="9" spans="1:5" s="28" customFormat="1" ht="23.25" customHeight="1">
      <c r="A9" s="109" t="s">
        <v>1</v>
      </c>
      <c r="B9" s="110"/>
      <c r="C9" s="110"/>
      <c r="D9" s="111"/>
      <c r="E9" s="27"/>
    </row>
    <row r="10" spans="1:5" s="28" customFormat="1" ht="25.5" customHeight="1">
      <c r="A10" s="60" t="s">
        <v>71</v>
      </c>
      <c r="B10" s="112" t="s">
        <v>72</v>
      </c>
      <c r="C10" s="113"/>
      <c r="D10" s="61">
        <f>D11+D29+D33++D51+D71+D89+D107+D125+D126+D32+D30+D31</f>
        <v>206309.89</v>
      </c>
      <c r="E10" s="27"/>
    </row>
    <row r="11" spans="1:5" s="28" customFormat="1" ht="36" customHeight="1">
      <c r="A11" s="43" t="s">
        <v>73</v>
      </c>
      <c r="B11" s="114" t="s">
        <v>109</v>
      </c>
      <c r="C11" s="115"/>
      <c r="D11" s="46">
        <f>SUM(D12:D28)</f>
        <v>204855.05000000002</v>
      </c>
      <c r="E11" s="27"/>
    </row>
    <row r="12" spans="1:5" s="52" customFormat="1" ht="36" customHeight="1" hidden="1">
      <c r="A12" s="47"/>
      <c r="B12" s="48"/>
      <c r="C12" s="86" t="s">
        <v>3</v>
      </c>
      <c r="D12" s="85"/>
      <c r="E12" s="51"/>
    </row>
    <row r="13" spans="1:5" s="52" customFormat="1" ht="36" customHeight="1" hidden="1">
      <c r="A13" s="47"/>
      <c r="B13" s="48"/>
      <c r="C13" s="86" t="s">
        <v>78</v>
      </c>
      <c r="D13" s="85"/>
      <c r="E13" s="51"/>
    </row>
    <row r="14" spans="1:5" s="52" customFormat="1" ht="36" customHeight="1" hidden="1">
      <c r="A14" s="47"/>
      <c r="B14" s="48"/>
      <c r="C14" s="86" t="s">
        <v>13</v>
      </c>
      <c r="D14" s="79"/>
      <c r="E14" s="51"/>
    </row>
    <row r="15" spans="1:5" s="52" customFormat="1" ht="36" customHeight="1" hidden="1">
      <c r="A15" s="47"/>
      <c r="B15" s="48"/>
      <c r="C15" s="86" t="s">
        <v>4</v>
      </c>
      <c r="D15" s="79"/>
      <c r="E15" s="51"/>
    </row>
    <row r="16" spans="1:5" s="52" customFormat="1" ht="36" customHeight="1" hidden="1">
      <c r="A16" s="47"/>
      <c r="B16" s="48"/>
      <c r="C16" s="86" t="s">
        <v>88</v>
      </c>
      <c r="D16" s="79"/>
      <c r="E16" s="51"/>
    </row>
    <row r="17" spans="1:5" s="52" customFormat="1" ht="36" customHeight="1" hidden="1">
      <c r="A17" s="47"/>
      <c r="B17" s="48"/>
      <c r="C17" s="86" t="s">
        <v>5</v>
      </c>
      <c r="D17" s="79"/>
      <c r="E17" s="51"/>
    </row>
    <row r="18" spans="1:5" s="52" customFormat="1" ht="36" customHeight="1" hidden="1">
      <c r="A18" s="47"/>
      <c r="B18" s="48"/>
      <c r="C18" s="86" t="s">
        <v>40</v>
      </c>
      <c r="D18" s="79"/>
      <c r="E18" s="51"/>
    </row>
    <row r="19" spans="1:5" s="52" customFormat="1" ht="36" customHeight="1" hidden="1">
      <c r="A19" s="47"/>
      <c r="B19" s="48"/>
      <c r="C19" s="86" t="s">
        <v>17</v>
      </c>
      <c r="D19" s="79"/>
      <c r="E19" s="51"/>
    </row>
    <row r="20" spans="1:5" s="52" customFormat="1" ht="36" customHeight="1" hidden="1">
      <c r="A20" s="47"/>
      <c r="B20" s="48"/>
      <c r="C20" s="86" t="s">
        <v>90</v>
      </c>
      <c r="D20" s="79"/>
      <c r="E20" s="51"/>
    </row>
    <row r="21" spans="1:5" s="52" customFormat="1" ht="36" customHeight="1" hidden="1">
      <c r="A21" s="47"/>
      <c r="B21" s="48"/>
      <c r="C21" s="86" t="s">
        <v>14</v>
      </c>
      <c r="D21" s="79"/>
      <c r="E21" s="51"/>
    </row>
    <row r="22" spans="1:5" s="52" customFormat="1" ht="24" customHeight="1" hidden="1">
      <c r="A22" s="47"/>
      <c r="B22" s="48"/>
      <c r="C22" s="86" t="s">
        <v>16</v>
      </c>
      <c r="D22" s="79">
        <v>21475.12</v>
      </c>
      <c r="E22" s="51"/>
    </row>
    <row r="23" spans="1:5" s="52" customFormat="1" ht="24" customHeight="1" hidden="1">
      <c r="A23" s="47"/>
      <c r="B23" s="48"/>
      <c r="C23" s="86" t="s">
        <v>61</v>
      </c>
      <c r="D23" s="79">
        <v>178063.48</v>
      </c>
      <c r="E23" s="51"/>
    </row>
    <row r="24" spans="1:5" s="52" customFormat="1" ht="36" customHeight="1" hidden="1">
      <c r="A24" s="47"/>
      <c r="B24" s="48"/>
      <c r="C24" s="86" t="s">
        <v>87</v>
      </c>
      <c r="D24" s="79"/>
      <c r="E24" s="51"/>
    </row>
    <row r="25" spans="1:5" s="52" customFormat="1" ht="36" customHeight="1" hidden="1">
      <c r="A25" s="47"/>
      <c r="B25" s="48"/>
      <c r="C25" s="86" t="s">
        <v>15</v>
      </c>
      <c r="D25" s="79"/>
      <c r="E25" s="51"/>
    </row>
    <row r="26" spans="1:5" s="52" customFormat="1" ht="36" customHeight="1" hidden="1">
      <c r="A26" s="47"/>
      <c r="B26" s="48"/>
      <c r="C26" s="86" t="s">
        <v>6</v>
      </c>
      <c r="D26" s="79"/>
      <c r="E26" s="51"/>
    </row>
    <row r="27" spans="1:5" s="52" customFormat="1" ht="24.75" customHeight="1" hidden="1">
      <c r="A27" s="47"/>
      <c r="B27" s="48"/>
      <c r="C27" s="86" t="s">
        <v>7</v>
      </c>
      <c r="D27" s="79">
        <v>5316.45</v>
      </c>
      <c r="E27" s="51"/>
    </row>
    <row r="28" spans="1:5" s="52" customFormat="1" ht="36" customHeight="1" hidden="1">
      <c r="A28" s="47"/>
      <c r="B28" s="48"/>
      <c r="C28" s="86" t="s">
        <v>80</v>
      </c>
      <c r="D28" s="79"/>
      <c r="E28" s="51"/>
    </row>
    <row r="29" spans="1:5" s="28" customFormat="1" ht="36" customHeight="1" hidden="1">
      <c r="A29" s="43" t="s">
        <v>33</v>
      </c>
      <c r="B29" s="116"/>
      <c r="C29" s="117"/>
      <c r="D29" s="29">
        <v>0</v>
      </c>
      <c r="E29" s="27"/>
    </row>
    <row r="30" spans="1:5" s="28" customFormat="1" ht="36" customHeight="1" hidden="1">
      <c r="A30" s="43"/>
      <c r="B30" s="116" t="s">
        <v>40</v>
      </c>
      <c r="C30" s="117"/>
      <c r="D30" s="29"/>
      <c r="E30" s="27"/>
    </row>
    <row r="31" spans="1:5" s="28" customFormat="1" ht="36" customHeight="1" hidden="1">
      <c r="A31" s="43"/>
      <c r="B31" s="116"/>
      <c r="C31" s="117"/>
      <c r="D31" s="29"/>
      <c r="E31" s="27"/>
    </row>
    <row r="32" spans="1:5" s="28" customFormat="1" ht="36" customHeight="1" hidden="1">
      <c r="A32" s="43" t="s">
        <v>35</v>
      </c>
      <c r="B32" s="116"/>
      <c r="C32" s="117"/>
      <c r="D32" s="29">
        <v>0</v>
      </c>
      <c r="E32" s="27"/>
    </row>
    <row r="33" spans="1:5" s="28" customFormat="1" ht="22.5" customHeight="1" hidden="1">
      <c r="A33" s="23" t="s">
        <v>25</v>
      </c>
      <c r="B33" s="120" t="s">
        <v>30</v>
      </c>
      <c r="C33" s="121"/>
      <c r="D33" s="53">
        <f>SUM(D34:D50)</f>
        <v>0</v>
      </c>
      <c r="E33" s="27"/>
    </row>
    <row r="34" spans="1:5" s="52" customFormat="1" ht="26.25" customHeight="1" hidden="1">
      <c r="A34" s="47"/>
      <c r="B34" s="47"/>
      <c r="C34" s="55" t="s">
        <v>3</v>
      </c>
      <c r="D34" s="50"/>
      <c r="E34" s="51"/>
    </row>
    <row r="35" spans="1:5" s="52" customFormat="1" ht="26.25" customHeight="1" hidden="1">
      <c r="A35" s="47"/>
      <c r="B35" s="47"/>
      <c r="C35" s="55" t="s">
        <v>78</v>
      </c>
      <c r="D35" s="50"/>
      <c r="E35" s="51"/>
    </row>
    <row r="36" spans="1:5" s="52" customFormat="1" ht="26.25" customHeight="1" hidden="1">
      <c r="A36" s="47"/>
      <c r="B36" s="47"/>
      <c r="C36" s="55" t="s">
        <v>13</v>
      </c>
      <c r="D36" s="50"/>
      <c r="E36" s="51"/>
    </row>
    <row r="37" spans="1:5" s="52" customFormat="1" ht="26.25" customHeight="1" hidden="1">
      <c r="A37" s="47"/>
      <c r="B37" s="47"/>
      <c r="C37" s="55" t="s">
        <v>4</v>
      </c>
      <c r="D37" s="50"/>
      <c r="E37" s="51"/>
    </row>
    <row r="38" spans="1:5" s="52" customFormat="1" ht="26.25" customHeight="1" hidden="1">
      <c r="A38" s="47"/>
      <c r="B38" s="47"/>
      <c r="C38" s="55" t="s">
        <v>88</v>
      </c>
      <c r="D38" s="50"/>
      <c r="E38" s="51"/>
    </row>
    <row r="39" spans="1:5" s="52" customFormat="1" ht="26.25" customHeight="1" hidden="1">
      <c r="A39" s="47"/>
      <c r="B39" s="47"/>
      <c r="C39" s="55" t="s">
        <v>5</v>
      </c>
      <c r="D39" s="50"/>
      <c r="E39" s="51"/>
    </row>
    <row r="40" spans="1:5" s="52" customFormat="1" ht="26.25" customHeight="1" hidden="1">
      <c r="A40" s="47"/>
      <c r="B40" s="47"/>
      <c r="C40" s="55" t="s">
        <v>40</v>
      </c>
      <c r="D40" s="50"/>
      <c r="E40" s="51"/>
    </row>
    <row r="41" spans="1:5" s="52" customFormat="1" ht="26.25" customHeight="1" hidden="1">
      <c r="A41" s="47"/>
      <c r="B41" s="47"/>
      <c r="C41" s="55" t="s">
        <v>17</v>
      </c>
      <c r="D41" s="50"/>
      <c r="E41" s="51"/>
    </row>
    <row r="42" spans="1:5" s="52" customFormat="1" ht="26.25" customHeight="1" hidden="1">
      <c r="A42" s="47"/>
      <c r="B42" s="47"/>
      <c r="C42" s="55" t="s">
        <v>62</v>
      </c>
      <c r="D42" s="50"/>
      <c r="E42" s="51"/>
    </row>
    <row r="43" spans="1:5" s="52" customFormat="1" ht="26.25" customHeight="1" hidden="1">
      <c r="A43" s="47"/>
      <c r="B43" s="47"/>
      <c r="C43" s="55" t="s">
        <v>14</v>
      </c>
      <c r="D43" s="50"/>
      <c r="E43" s="51"/>
    </row>
    <row r="44" spans="1:5" s="52" customFormat="1" ht="26.25" customHeight="1" hidden="1">
      <c r="A44" s="47"/>
      <c r="B44" s="47"/>
      <c r="C44" s="55" t="s">
        <v>16</v>
      </c>
      <c r="D44" s="50"/>
      <c r="E44" s="51"/>
    </row>
    <row r="45" spans="1:5" s="52" customFormat="1" ht="26.25" customHeight="1" hidden="1">
      <c r="A45" s="47"/>
      <c r="B45" s="47"/>
      <c r="C45" s="55" t="s">
        <v>61</v>
      </c>
      <c r="D45" s="50"/>
      <c r="E45" s="51"/>
    </row>
    <row r="46" spans="1:5" s="52" customFormat="1" ht="26.25" customHeight="1" hidden="1">
      <c r="A46" s="47"/>
      <c r="B46" s="47"/>
      <c r="C46" s="55" t="s">
        <v>87</v>
      </c>
      <c r="D46" s="50"/>
      <c r="E46" s="51"/>
    </row>
    <row r="47" spans="1:5" s="52" customFormat="1" ht="26.25" customHeight="1" hidden="1">
      <c r="A47" s="47"/>
      <c r="B47" s="47"/>
      <c r="C47" s="55" t="s">
        <v>15</v>
      </c>
      <c r="D47" s="50"/>
      <c r="E47" s="51"/>
    </row>
    <row r="48" spans="1:5" s="52" customFormat="1" ht="26.25" customHeight="1" hidden="1">
      <c r="A48" s="47"/>
      <c r="B48" s="47"/>
      <c r="C48" s="55" t="s">
        <v>6</v>
      </c>
      <c r="D48" s="50"/>
      <c r="E48" s="51"/>
    </row>
    <row r="49" spans="1:5" s="52" customFormat="1" ht="26.25" customHeight="1" hidden="1">
      <c r="A49" s="47"/>
      <c r="B49" s="47"/>
      <c r="C49" s="55" t="s">
        <v>7</v>
      </c>
      <c r="D49" s="50"/>
      <c r="E49" s="51"/>
    </row>
    <row r="50" spans="1:5" s="52" customFormat="1" ht="26.25" customHeight="1" hidden="1">
      <c r="A50" s="47"/>
      <c r="B50" s="47"/>
      <c r="C50" s="55" t="s">
        <v>80</v>
      </c>
      <c r="D50" s="50"/>
      <c r="E50" s="51"/>
    </row>
    <row r="51" spans="1:5" s="28" customFormat="1" ht="21.75" customHeight="1">
      <c r="A51" s="23" t="s">
        <v>25</v>
      </c>
      <c r="B51" s="120" t="s">
        <v>8</v>
      </c>
      <c r="C51" s="121"/>
      <c r="D51" s="46">
        <f>SUM(D52:D70)</f>
        <v>0</v>
      </c>
      <c r="E51" s="27"/>
    </row>
    <row r="52" spans="1:5" s="52" customFormat="1" ht="21.75" customHeight="1" hidden="1">
      <c r="A52" s="47"/>
      <c r="B52" s="47"/>
      <c r="C52" s="92" t="s">
        <v>3</v>
      </c>
      <c r="D52" s="50"/>
      <c r="E52" s="51"/>
    </row>
    <row r="53" spans="1:5" s="52" customFormat="1" ht="21.75" customHeight="1" hidden="1">
      <c r="A53" s="47"/>
      <c r="B53" s="47"/>
      <c r="C53" s="92" t="s">
        <v>78</v>
      </c>
      <c r="D53" s="50"/>
      <c r="E53" s="51"/>
    </row>
    <row r="54" spans="1:5" s="52" customFormat="1" ht="21.75" customHeight="1" hidden="1">
      <c r="A54" s="47"/>
      <c r="B54" s="47"/>
      <c r="C54" s="92" t="s">
        <v>13</v>
      </c>
      <c r="D54" s="50"/>
      <c r="E54" s="51"/>
    </row>
    <row r="55" spans="1:5" s="52" customFormat="1" ht="21.75" customHeight="1" hidden="1">
      <c r="A55" s="47"/>
      <c r="B55" s="47"/>
      <c r="C55" s="92" t="s">
        <v>4</v>
      </c>
      <c r="D55" s="85"/>
      <c r="E55" s="51"/>
    </row>
    <row r="56" spans="1:5" s="52" customFormat="1" ht="21.75" customHeight="1" hidden="1">
      <c r="A56" s="47"/>
      <c r="B56" s="80"/>
      <c r="C56" s="92" t="s">
        <v>88</v>
      </c>
      <c r="D56" s="79"/>
      <c r="E56" s="51"/>
    </row>
    <row r="57" spans="1:5" s="52" customFormat="1" ht="21.75" customHeight="1" hidden="1">
      <c r="A57" s="47"/>
      <c r="B57" s="80"/>
      <c r="C57" s="92" t="s">
        <v>5</v>
      </c>
      <c r="D57" s="79"/>
      <c r="E57" s="51"/>
    </row>
    <row r="58" spans="1:5" s="52" customFormat="1" ht="21.75" customHeight="1" hidden="1">
      <c r="A58" s="47"/>
      <c r="B58" s="80"/>
      <c r="C58" s="92" t="s">
        <v>40</v>
      </c>
      <c r="D58" s="79"/>
      <c r="E58" s="51"/>
    </row>
    <row r="59" spans="1:5" s="52" customFormat="1" ht="21.75" customHeight="1" hidden="1">
      <c r="A59" s="47"/>
      <c r="B59" s="80"/>
      <c r="C59" s="92" t="s">
        <v>17</v>
      </c>
      <c r="D59" s="79"/>
      <c r="E59" s="51"/>
    </row>
    <row r="60" spans="1:5" s="52" customFormat="1" ht="21.75" customHeight="1" hidden="1">
      <c r="A60" s="47"/>
      <c r="B60" s="80"/>
      <c r="C60" s="92" t="s">
        <v>7</v>
      </c>
      <c r="D60" s="79"/>
      <c r="E60" s="51"/>
    </row>
    <row r="61" spans="1:5" s="52" customFormat="1" ht="21.75" customHeight="1" hidden="1">
      <c r="A61" s="47"/>
      <c r="B61" s="80"/>
      <c r="C61" s="92" t="s">
        <v>15</v>
      </c>
      <c r="D61" s="79"/>
      <c r="E61" s="51"/>
    </row>
    <row r="62" spans="1:5" s="52" customFormat="1" ht="21.75" customHeight="1" hidden="1">
      <c r="A62" s="47"/>
      <c r="B62" s="80"/>
      <c r="C62" s="92" t="s">
        <v>62</v>
      </c>
      <c r="D62" s="79"/>
      <c r="E62" s="51"/>
    </row>
    <row r="63" spans="1:5" s="52" customFormat="1" ht="21.75" customHeight="1" hidden="1">
      <c r="A63" s="47"/>
      <c r="B63" s="80"/>
      <c r="C63" s="92" t="s">
        <v>14</v>
      </c>
      <c r="D63" s="79"/>
      <c r="E63" s="51"/>
    </row>
    <row r="64" spans="1:5" s="52" customFormat="1" ht="21.75" customHeight="1" hidden="1">
      <c r="A64" s="47"/>
      <c r="B64" s="80"/>
      <c r="C64" s="92" t="s">
        <v>16</v>
      </c>
      <c r="D64" s="79"/>
      <c r="E64" s="51"/>
    </row>
    <row r="65" spans="1:5" s="52" customFormat="1" ht="21.75" customHeight="1" hidden="1">
      <c r="A65" s="47"/>
      <c r="B65" s="80"/>
      <c r="C65" s="92" t="s">
        <v>61</v>
      </c>
      <c r="D65" s="79"/>
      <c r="E65" s="51"/>
    </row>
    <row r="66" spans="1:5" s="52" customFormat="1" ht="21.75" customHeight="1" hidden="1">
      <c r="A66" s="47"/>
      <c r="B66" s="80"/>
      <c r="C66" s="92" t="s">
        <v>87</v>
      </c>
      <c r="D66" s="79"/>
      <c r="E66" s="51"/>
    </row>
    <row r="67" spans="1:5" s="52" customFormat="1" ht="21.75" customHeight="1" hidden="1">
      <c r="A67" s="47"/>
      <c r="B67" s="80"/>
      <c r="C67" s="92" t="s">
        <v>15</v>
      </c>
      <c r="D67" s="79"/>
      <c r="E67" s="51"/>
    </row>
    <row r="68" spans="1:5" s="52" customFormat="1" ht="21.75" customHeight="1" hidden="1">
      <c r="A68" s="47"/>
      <c r="B68" s="80"/>
      <c r="C68" s="92" t="s">
        <v>6</v>
      </c>
      <c r="D68" s="79"/>
      <c r="E68" s="51"/>
    </row>
    <row r="69" spans="1:5" s="52" customFormat="1" ht="21.75" customHeight="1" hidden="1">
      <c r="A69" s="47"/>
      <c r="B69" s="80"/>
      <c r="C69" s="92" t="s">
        <v>7</v>
      </c>
      <c r="D69" s="79"/>
      <c r="E69" s="51"/>
    </row>
    <row r="70" spans="1:5" s="52" customFormat="1" ht="21.75" customHeight="1" hidden="1">
      <c r="A70" s="47"/>
      <c r="B70" s="80"/>
      <c r="C70" s="92" t="s">
        <v>80</v>
      </c>
      <c r="D70" s="79"/>
      <c r="E70" s="51"/>
    </row>
    <row r="71" spans="1:5" s="28" customFormat="1" ht="26.25" customHeight="1">
      <c r="A71" s="23"/>
      <c r="B71" s="122" t="s">
        <v>9</v>
      </c>
      <c r="C71" s="123"/>
      <c r="D71" s="46">
        <f>SUM(D72:D88)</f>
        <v>900.84</v>
      </c>
      <c r="E71" s="27"/>
    </row>
    <row r="72" spans="1:5" s="52" customFormat="1" ht="26.25" customHeight="1" hidden="1">
      <c r="A72" s="47"/>
      <c r="B72" s="80"/>
      <c r="C72" s="92" t="s">
        <v>3</v>
      </c>
      <c r="D72" s="79"/>
      <c r="E72" s="51"/>
    </row>
    <row r="73" spans="1:5" s="52" customFormat="1" ht="26.25" customHeight="1" hidden="1">
      <c r="A73" s="47"/>
      <c r="B73" s="80"/>
      <c r="C73" s="92" t="s">
        <v>78</v>
      </c>
      <c r="D73" s="79"/>
      <c r="E73" s="51"/>
    </row>
    <row r="74" spans="1:5" s="52" customFormat="1" ht="26.25" customHeight="1" hidden="1">
      <c r="A74" s="47"/>
      <c r="B74" s="80"/>
      <c r="C74" s="92" t="s">
        <v>13</v>
      </c>
      <c r="D74" s="79"/>
      <c r="E74" s="51"/>
    </row>
    <row r="75" spans="1:5" s="52" customFormat="1" ht="26.25" customHeight="1" hidden="1">
      <c r="A75" s="47"/>
      <c r="B75" s="80"/>
      <c r="C75" s="92" t="s">
        <v>4</v>
      </c>
      <c r="D75" s="79"/>
      <c r="E75" s="51"/>
    </row>
    <row r="76" spans="1:5" s="52" customFormat="1" ht="26.25" customHeight="1" hidden="1">
      <c r="A76" s="47"/>
      <c r="B76" s="80"/>
      <c r="C76" s="92" t="s">
        <v>88</v>
      </c>
      <c r="D76" s="79"/>
      <c r="E76" s="51"/>
    </row>
    <row r="77" spans="1:5" s="52" customFormat="1" ht="26.25" customHeight="1" hidden="1">
      <c r="A77" s="47"/>
      <c r="B77" s="80"/>
      <c r="C77" s="92" t="s">
        <v>5</v>
      </c>
      <c r="D77" s="79"/>
      <c r="E77" s="51"/>
    </row>
    <row r="78" spans="1:5" s="52" customFormat="1" ht="26.25" customHeight="1" hidden="1">
      <c r="A78" s="47"/>
      <c r="B78" s="80"/>
      <c r="C78" s="92" t="s">
        <v>40</v>
      </c>
      <c r="D78" s="79"/>
      <c r="E78" s="51"/>
    </row>
    <row r="79" spans="1:5" s="52" customFormat="1" ht="26.25" customHeight="1" hidden="1">
      <c r="A79" s="47"/>
      <c r="B79" s="80"/>
      <c r="C79" s="92" t="s">
        <v>17</v>
      </c>
      <c r="D79" s="79"/>
      <c r="E79" s="51"/>
    </row>
    <row r="80" spans="1:5" s="52" customFormat="1" ht="26.25" customHeight="1" hidden="1">
      <c r="A80" s="47"/>
      <c r="B80" s="80"/>
      <c r="C80" s="92" t="s">
        <v>62</v>
      </c>
      <c r="D80" s="79"/>
      <c r="E80" s="51"/>
    </row>
    <row r="81" spans="1:5" s="52" customFormat="1" ht="26.25" customHeight="1" hidden="1">
      <c r="A81" s="47"/>
      <c r="B81" s="80"/>
      <c r="C81" s="92" t="s">
        <v>14</v>
      </c>
      <c r="D81" s="79">
        <v>900.84</v>
      </c>
      <c r="E81" s="51"/>
    </row>
    <row r="82" spans="1:5" s="52" customFormat="1" ht="26.25" customHeight="1" hidden="1">
      <c r="A82" s="47"/>
      <c r="B82" s="80"/>
      <c r="C82" s="92" t="s">
        <v>16</v>
      </c>
      <c r="D82" s="79"/>
      <c r="E82" s="51"/>
    </row>
    <row r="83" spans="1:5" s="52" customFormat="1" ht="26.25" customHeight="1" hidden="1">
      <c r="A83" s="47"/>
      <c r="B83" s="80"/>
      <c r="C83" s="92" t="s">
        <v>61</v>
      </c>
      <c r="D83" s="79"/>
      <c r="E83" s="51"/>
    </row>
    <row r="84" spans="1:5" s="52" customFormat="1" ht="26.25" customHeight="1" hidden="1">
      <c r="A84" s="47"/>
      <c r="B84" s="80"/>
      <c r="C84" s="92" t="s">
        <v>87</v>
      </c>
      <c r="D84" s="79"/>
      <c r="E84" s="51"/>
    </row>
    <row r="85" spans="1:5" s="52" customFormat="1" ht="26.25" customHeight="1" hidden="1">
      <c r="A85" s="47"/>
      <c r="B85" s="80"/>
      <c r="C85" s="92" t="s">
        <v>15</v>
      </c>
      <c r="D85" s="79"/>
      <c r="E85" s="51"/>
    </row>
    <row r="86" spans="1:5" s="52" customFormat="1" ht="26.25" customHeight="1" hidden="1">
      <c r="A86" s="47"/>
      <c r="B86" s="80"/>
      <c r="C86" s="92" t="s">
        <v>6</v>
      </c>
      <c r="D86" s="79"/>
      <c r="E86" s="51"/>
    </row>
    <row r="87" spans="1:5" s="52" customFormat="1" ht="26.25" customHeight="1" hidden="1">
      <c r="A87" s="47"/>
      <c r="B87" s="80"/>
      <c r="C87" s="92" t="s">
        <v>7</v>
      </c>
      <c r="D87" s="79"/>
      <c r="E87" s="51"/>
    </row>
    <row r="88" spans="1:5" s="52" customFormat="1" ht="26.25" customHeight="1" hidden="1">
      <c r="A88" s="47"/>
      <c r="B88" s="80"/>
      <c r="C88" s="92" t="s">
        <v>80</v>
      </c>
      <c r="D88" s="79"/>
      <c r="E88" s="51"/>
    </row>
    <row r="89" spans="1:5" s="28" customFormat="1" ht="26.25" customHeight="1" hidden="1">
      <c r="A89" s="30"/>
      <c r="B89" s="122" t="s">
        <v>10</v>
      </c>
      <c r="C89" s="123"/>
      <c r="D89" s="53">
        <f>SUM(D90:D106)</f>
        <v>0</v>
      </c>
      <c r="E89" s="27"/>
    </row>
    <row r="90" spans="1:5" s="52" customFormat="1" ht="26.25" customHeight="1" hidden="1">
      <c r="A90" s="47"/>
      <c r="B90" s="82"/>
      <c r="C90" s="92" t="s">
        <v>3</v>
      </c>
      <c r="D90" s="79"/>
      <c r="E90" s="51"/>
    </row>
    <row r="91" spans="1:5" s="52" customFormat="1" ht="26.25" customHeight="1" hidden="1">
      <c r="A91" s="47"/>
      <c r="B91" s="82"/>
      <c r="C91" s="92" t="s">
        <v>78</v>
      </c>
      <c r="D91" s="79"/>
      <c r="E91" s="51"/>
    </row>
    <row r="92" spans="1:5" s="52" customFormat="1" ht="26.25" customHeight="1" hidden="1">
      <c r="A92" s="47"/>
      <c r="B92" s="82"/>
      <c r="C92" s="92" t="s">
        <v>13</v>
      </c>
      <c r="D92" s="79"/>
      <c r="E92" s="51"/>
    </row>
    <row r="93" spans="1:5" s="52" customFormat="1" ht="26.25" customHeight="1" hidden="1">
      <c r="A93" s="47"/>
      <c r="B93" s="82"/>
      <c r="C93" s="92" t="s">
        <v>4</v>
      </c>
      <c r="D93" s="79"/>
      <c r="E93" s="51"/>
    </row>
    <row r="94" spans="1:5" s="52" customFormat="1" ht="26.25" customHeight="1" hidden="1">
      <c r="A94" s="47"/>
      <c r="B94" s="82"/>
      <c r="C94" s="92" t="s">
        <v>88</v>
      </c>
      <c r="D94" s="79"/>
      <c r="E94" s="51"/>
    </row>
    <row r="95" spans="1:5" s="52" customFormat="1" ht="26.25" customHeight="1" hidden="1">
      <c r="A95" s="47"/>
      <c r="B95" s="82"/>
      <c r="C95" s="92" t="s">
        <v>5</v>
      </c>
      <c r="D95" s="79"/>
      <c r="E95" s="51"/>
    </row>
    <row r="96" spans="1:5" s="52" customFormat="1" ht="26.25" customHeight="1" hidden="1">
      <c r="A96" s="47"/>
      <c r="B96" s="82"/>
      <c r="C96" s="92" t="s">
        <v>40</v>
      </c>
      <c r="D96" s="79"/>
      <c r="E96" s="51"/>
    </row>
    <row r="97" spans="1:5" s="52" customFormat="1" ht="26.25" customHeight="1" hidden="1">
      <c r="A97" s="47"/>
      <c r="B97" s="82"/>
      <c r="C97" s="92" t="s">
        <v>17</v>
      </c>
      <c r="D97" s="79"/>
      <c r="E97" s="51"/>
    </row>
    <row r="98" spans="1:5" s="52" customFormat="1" ht="26.25" customHeight="1" hidden="1">
      <c r="A98" s="47"/>
      <c r="B98" s="82"/>
      <c r="C98" s="92" t="s">
        <v>62</v>
      </c>
      <c r="D98" s="79"/>
      <c r="E98" s="51"/>
    </row>
    <row r="99" spans="1:5" s="52" customFormat="1" ht="26.25" customHeight="1" hidden="1">
      <c r="A99" s="47"/>
      <c r="B99" s="82"/>
      <c r="C99" s="92" t="s">
        <v>14</v>
      </c>
      <c r="D99" s="79"/>
      <c r="E99" s="51"/>
    </row>
    <row r="100" spans="1:5" s="52" customFormat="1" ht="26.25" customHeight="1" hidden="1">
      <c r="A100" s="47"/>
      <c r="B100" s="82"/>
      <c r="C100" s="92" t="s">
        <v>16</v>
      </c>
      <c r="D100" s="79"/>
      <c r="E100" s="51"/>
    </row>
    <row r="101" spans="1:5" s="52" customFormat="1" ht="26.25" customHeight="1" hidden="1">
      <c r="A101" s="47"/>
      <c r="B101" s="82"/>
      <c r="C101" s="92" t="s">
        <v>61</v>
      </c>
      <c r="D101" s="79"/>
      <c r="E101" s="51"/>
    </row>
    <row r="102" spans="1:5" s="52" customFormat="1" ht="26.25" customHeight="1" hidden="1">
      <c r="A102" s="47"/>
      <c r="B102" s="82"/>
      <c r="C102" s="92" t="s">
        <v>87</v>
      </c>
      <c r="D102" s="79"/>
      <c r="E102" s="51"/>
    </row>
    <row r="103" spans="1:5" s="52" customFormat="1" ht="26.25" customHeight="1" hidden="1">
      <c r="A103" s="47"/>
      <c r="B103" s="82"/>
      <c r="C103" s="92" t="s">
        <v>15</v>
      </c>
      <c r="D103" s="79"/>
      <c r="E103" s="51"/>
    </row>
    <row r="104" spans="1:5" s="52" customFormat="1" ht="26.25" customHeight="1" hidden="1">
      <c r="A104" s="47"/>
      <c r="B104" s="82"/>
      <c r="C104" s="92" t="s">
        <v>6</v>
      </c>
      <c r="D104" s="79"/>
      <c r="E104" s="51"/>
    </row>
    <row r="105" spans="1:5" s="52" customFormat="1" ht="26.25" customHeight="1" hidden="1">
      <c r="A105" s="47"/>
      <c r="B105" s="82"/>
      <c r="C105" s="92" t="s">
        <v>7</v>
      </c>
      <c r="D105" s="79"/>
      <c r="E105" s="51"/>
    </row>
    <row r="106" spans="1:5" s="52" customFormat="1" ht="26.25" customHeight="1" hidden="1">
      <c r="A106" s="47"/>
      <c r="B106" s="82"/>
      <c r="C106" s="92" t="s">
        <v>80</v>
      </c>
      <c r="D106" s="79"/>
      <c r="E106" s="51"/>
    </row>
    <row r="107" spans="1:8" s="28" customFormat="1" ht="26.25" customHeight="1">
      <c r="A107" s="23"/>
      <c r="B107" s="122" t="s">
        <v>11</v>
      </c>
      <c r="C107" s="123"/>
      <c r="D107" s="53">
        <f>SUM(D108:D124)</f>
        <v>554</v>
      </c>
      <c r="E107" s="27"/>
      <c r="G107" s="32"/>
      <c r="H107" s="32"/>
    </row>
    <row r="108" spans="1:5" s="52" customFormat="1" ht="26.25" customHeight="1" hidden="1">
      <c r="A108" s="47"/>
      <c r="B108" s="82"/>
      <c r="C108" s="92" t="s">
        <v>3</v>
      </c>
      <c r="D108" s="79"/>
      <c r="E108" s="51"/>
    </row>
    <row r="109" spans="1:5" s="52" customFormat="1" ht="26.25" customHeight="1" hidden="1">
      <c r="A109" s="47"/>
      <c r="B109" s="82"/>
      <c r="C109" s="92" t="s">
        <v>78</v>
      </c>
      <c r="D109" s="79"/>
      <c r="E109" s="51"/>
    </row>
    <row r="110" spans="1:5" s="52" customFormat="1" ht="26.25" customHeight="1" hidden="1">
      <c r="A110" s="47"/>
      <c r="B110" s="82"/>
      <c r="C110" s="92" t="s">
        <v>13</v>
      </c>
      <c r="D110" s="79"/>
      <c r="E110" s="51"/>
    </row>
    <row r="111" spans="1:5" s="52" customFormat="1" ht="26.25" customHeight="1" hidden="1">
      <c r="A111" s="47"/>
      <c r="B111" s="82"/>
      <c r="C111" s="92" t="s">
        <v>4</v>
      </c>
      <c r="D111" s="79"/>
      <c r="E111" s="51"/>
    </row>
    <row r="112" spans="1:5" s="52" customFormat="1" ht="26.25" customHeight="1" hidden="1">
      <c r="A112" s="47"/>
      <c r="B112" s="82"/>
      <c r="C112" s="92" t="s">
        <v>88</v>
      </c>
      <c r="D112" s="79"/>
      <c r="E112" s="51"/>
    </row>
    <row r="113" spans="1:5" s="52" customFormat="1" ht="26.25" customHeight="1" hidden="1">
      <c r="A113" s="47"/>
      <c r="B113" s="82"/>
      <c r="C113" s="92" t="s">
        <v>5</v>
      </c>
      <c r="D113" s="79"/>
      <c r="E113" s="51"/>
    </row>
    <row r="114" spans="1:5" s="52" customFormat="1" ht="26.25" customHeight="1" hidden="1">
      <c r="A114" s="47"/>
      <c r="B114" s="82"/>
      <c r="C114" s="92" t="s">
        <v>40</v>
      </c>
      <c r="D114" s="79"/>
      <c r="E114" s="51"/>
    </row>
    <row r="115" spans="1:5" s="52" customFormat="1" ht="26.25" customHeight="1" hidden="1">
      <c r="A115" s="47"/>
      <c r="B115" s="82"/>
      <c r="C115" s="92" t="s">
        <v>17</v>
      </c>
      <c r="D115" s="79">
        <v>554</v>
      </c>
      <c r="E115" s="51"/>
    </row>
    <row r="116" spans="1:5" s="52" customFormat="1" ht="26.25" customHeight="1" hidden="1">
      <c r="A116" s="47"/>
      <c r="B116" s="82"/>
      <c r="C116" s="92" t="s">
        <v>62</v>
      </c>
      <c r="D116" s="79"/>
      <c r="E116" s="51"/>
    </row>
    <row r="117" spans="1:5" s="52" customFormat="1" ht="26.25" customHeight="1" hidden="1">
      <c r="A117" s="47"/>
      <c r="B117" s="82"/>
      <c r="C117" s="92" t="s">
        <v>14</v>
      </c>
      <c r="D117" s="79"/>
      <c r="E117" s="51"/>
    </row>
    <row r="118" spans="1:5" s="52" customFormat="1" ht="26.25" customHeight="1" hidden="1">
      <c r="A118" s="47"/>
      <c r="B118" s="82"/>
      <c r="C118" s="92" t="s">
        <v>16</v>
      </c>
      <c r="D118" s="79"/>
      <c r="E118" s="51"/>
    </row>
    <row r="119" spans="1:5" s="52" customFormat="1" ht="26.25" customHeight="1" hidden="1">
      <c r="A119" s="47"/>
      <c r="B119" s="82"/>
      <c r="C119" s="92" t="s">
        <v>61</v>
      </c>
      <c r="D119" s="79"/>
      <c r="E119" s="51"/>
    </row>
    <row r="120" spans="1:5" s="52" customFormat="1" ht="26.25" customHeight="1" hidden="1">
      <c r="A120" s="47"/>
      <c r="B120" s="82"/>
      <c r="C120" s="92" t="s">
        <v>87</v>
      </c>
      <c r="D120" s="79"/>
      <c r="E120" s="51"/>
    </row>
    <row r="121" spans="1:5" s="52" customFormat="1" ht="26.25" customHeight="1" hidden="1">
      <c r="A121" s="47"/>
      <c r="B121" s="82"/>
      <c r="C121" s="92" t="s">
        <v>15</v>
      </c>
      <c r="D121" s="79"/>
      <c r="E121" s="51"/>
    </row>
    <row r="122" spans="1:5" s="52" customFormat="1" ht="26.25" customHeight="1" hidden="1">
      <c r="A122" s="47"/>
      <c r="B122" s="82"/>
      <c r="C122" s="92" t="s">
        <v>6</v>
      </c>
      <c r="D122" s="79"/>
      <c r="E122" s="51"/>
    </row>
    <row r="123" spans="1:5" s="52" customFormat="1" ht="26.25" customHeight="1" hidden="1">
      <c r="A123" s="47"/>
      <c r="B123" s="82"/>
      <c r="C123" s="92" t="s">
        <v>7</v>
      </c>
      <c r="D123" s="79"/>
      <c r="E123" s="51"/>
    </row>
    <row r="124" spans="1:5" s="52" customFormat="1" ht="26.25" customHeight="1" hidden="1">
      <c r="A124" s="47"/>
      <c r="B124" s="48"/>
      <c r="C124" s="92" t="s">
        <v>80</v>
      </c>
      <c r="D124" s="50"/>
      <c r="E124" s="51"/>
    </row>
    <row r="125" spans="1:5" s="28" customFormat="1" ht="26.25" customHeight="1" hidden="1">
      <c r="A125" s="24" t="s">
        <v>74</v>
      </c>
      <c r="B125" s="90"/>
      <c r="C125" s="76"/>
      <c r="D125" s="41"/>
      <c r="E125" s="27"/>
    </row>
    <row r="126" spans="1:5" s="34" customFormat="1" ht="21" customHeight="1" hidden="1">
      <c r="A126" s="23"/>
      <c r="B126" s="90"/>
      <c r="C126" s="76"/>
      <c r="D126" s="41"/>
      <c r="E126" s="33"/>
    </row>
    <row r="127" spans="1:5" s="34" customFormat="1" ht="26.25" customHeight="1">
      <c r="A127" s="62" t="s">
        <v>22</v>
      </c>
      <c r="B127" s="112" t="s">
        <v>75</v>
      </c>
      <c r="C127" s="113"/>
      <c r="D127" s="63">
        <f>SUM(D128:D133)</f>
        <v>8979.08</v>
      </c>
      <c r="E127" s="33"/>
    </row>
    <row r="128" spans="1:5" s="34" customFormat="1" ht="39.75" customHeight="1">
      <c r="A128" s="91" t="s">
        <v>103</v>
      </c>
      <c r="B128" s="118" t="s">
        <v>104</v>
      </c>
      <c r="C128" s="119"/>
      <c r="D128" s="21">
        <v>155</v>
      </c>
      <c r="E128" s="35"/>
    </row>
    <row r="129" spans="1:5" s="34" customFormat="1" ht="20.25" customHeight="1">
      <c r="A129" s="56" t="s">
        <v>79</v>
      </c>
      <c r="B129" s="118" t="s">
        <v>12</v>
      </c>
      <c r="C129" s="135"/>
      <c r="D129" s="21">
        <v>642.03</v>
      </c>
      <c r="E129" s="35"/>
    </row>
    <row r="130" spans="1:5" s="34" customFormat="1" ht="21" customHeight="1">
      <c r="A130" s="56" t="s">
        <v>79</v>
      </c>
      <c r="B130" s="124" t="s">
        <v>100</v>
      </c>
      <c r="C130" s="125"/>
      <c r="D130" s="93">
        <v>8182.05</v>
      </c>
      <c r="E130" s="35"/>
    </row>
    <row r="131" spans="1:5" s="34" customFormat="1" ht="35.25" customHeight="1" hidden="1">
      <c r="A131" s="77"/>
      <c r="B131" s="136"/>
      <c r="C131" s="136"/>
      <c r="D131" s="93"/>
      <c r="E131" s="35"/>
    </row>
    <row r="132" spans="1:5" s="34" customFormat="1" ht="37.5" customHeight="1" hidden="1">
      <c r="A132" s="77"/>
      <c r="B132" s="136"/>
      <c r="C132" s="136"/>
      <c r="D132" s="93"/>
      <c r="E132" s="35"/>
    </row>
    <row r="133" spans="1:5" s="34" customFormat="1" ht="19.5" customHeight="1" hidden="1">
      <c r="A133" s="56"/>
      <c r="B133" s="124"/>
      <c r="C133" s="125"/>
      <c r="D133" s="93"/>
      <c r="E133" s="35"/>
    </row>
    <row r="134" spans="1:6" s="34" customFormat="1" ht="21" customHeight="1">
      <c r="A134" s="64"/>
      <c r="B134" s="112" t="s">
        <v>19</v>
      </c>
      <c r="C134" s="113"/>
      <c r="D134" s="65">
        <f>D10+D127</f>
        <v>215288.97</v>
      </c>
      <c r="E134" s="35"/>
      <c r="F134" s="36"/>
    </row>
    <row r="135" spans="1:5" s="34" customFormat="1" ht="21" customHeight="1">
      <c r="A135" s="66"/>
      <c r="B135" s="129" t="s">
        <v>76</v>
      </c>
      <c r="C135" s="130"/>
      <c r="D135" s="89">
        <f>SUM(D136:D138)</f>
        <v>33262</v>
      </c>
      <c r="E135" s="35"/>
    </row>
    <row r="136" spans="1:5" s="34" customFormat="1" ht="51" customHeight="1">
      <c r="A136" s="42" t="s">
        <v>39</v>
      </c>
      <c r="B136" s="131" t="s">
        <v>98</v>
      </c>
      <c r="C136" s="132"/>
      <c r="D136" s="54">
        <v>1000</v>
      </c>
      <c r="E136" s="35"/>
    </row>
    <row r="137" spans="1:5" s="34" customFormat="1" ht="45.75" customHeight="1">
      <c r="A137" s="23" t="s">
        <v>81</v>
      </c>
      <c r="B137" s="124" t="s">
        <v>99</v>
      </c>
      <c r="C137" s="125"/>
      <c r="D137" s="21">
        <v>17262</v>
      </c>
      <c r="E137" s="37"/>
    </row>
    <row r="138" spans="1:5" s="34" customFormat="1" ht="60.75" customHeight="1">
      <c r="A138" s="23" t="s">
        <v>79</v>
      </c>
      <c r="B138" s="124" t="s">
        <v>101</v>
      </c>
      <c r="C138" s="125"/>
      <c r="D138" s="21">
        <v>15000</v>
      </c>
      <c r="E138" s="22"/>
    </row>
    <row r="139" spans="1:5" s="34" customFormat="1" ht="21" customHeight="1">
      <c r="A139" s="66"/>
      <c r="B139" s="129" t="s">
        <v>77</v>
      </c>
      <c r="C139" s="130"/>
      <c r="D139" s="67">
        <f>D134+D135</f>
        <v>248550.97</v>
      </c>
      <c r="E139" s="22"/>
    </row>
    <row r="140" spans="1:4" ht="21" customHeight="1">
      <c r="A140" s="73"/>
      <c r="B140" s="133" t="s">
        <v>83</v>
      </c>
      <c r="C140" s="134"/>
      <c r="D140" s="74">
        <f>SUM(D141:D143)</f>
        <v>5380700</v>
      </c>
    </row>
    <row r="141" spans="1:4" ht="26.25" customHeight="1">
      <c r="A141" s="23" t="s">
        <v>81</v>
      </c>
      <c r="B141" s="124" t="s">
        <v>106</v>
      </c>
      <c r="C141" s="125"/>
      <c r="D141" s="31">
        <v>3224900</v>
      </c>
    </row>
    <row r="142" spans="1:4" ht="25.5" customHeight="1">
      <c r="A142" s="42" t="s">
        <v>107</v>
      </c>
      <c r="B142" s="124" t="s">
        <v>108</v>
      </c>
      <c r="C142" s="125"/>
      <c r="D142" s="31">
        <v>2155800</v>
      </c>
    </row>
    <row r="143" spans="1:5" s="71" customFormat="1" ht="39.75" customHeight="1">
      <c r="A143" s="42"/>
      <c r="B143" s="136"/>
      <c r="C143" s="136"/>
      <c r="D143" s="44"/>
      <c r="E143" s="72"/>
    </row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</sheetData>
  <sheetProtection/>
  <mergeCells count="35">
    <mergeCell ref="A1:E1"/>
    <mergeCell ref="A2:D2"/>
    <mergeCell ref="A4:C4"/>
    <mergeCell ref="A5:C5"/>
    <mergeCell ref="A6:C6"/>
    <mergeCell ref="A7:C7"/>
    <mergeCell ref="A9:D9"/>
    <mergeCell ref="B10:C10"/>
    <mergeCell ref="B11:C11"/>
    <mergeCell ref="B29:C29"/>
    <mergeCell ref="B30:C30"/>
    <mergeCell ref="B31:C31"/>
    <mergeCell ref="B127:C127"/>
    <mergeCell ref="B128:C128"/>
    <mergeCell ref="B129:C129"/>
    <mergeCell ref="B130:C130"/>
    <mergeCell ref="B32:C32"/>
    <mergeCell ref="B33:C33"/>
    <mergeCell ref="B51:C51"/>
    <mergeCell ref="B71:C71"/>
    <mergeCell ref="B89:C89"/>
    <mergeCell ref="B107:C107"/>
    <mergeCell ref="B134:C134"/>
    <mergeCell ref="B135:C135"/>
    <mergeCell ref="B136:C136"/>
    <mergeCell ref="B131:C131"/>
    <mergeCell ref="B132:C132"/>
    <mergeCell ref="B133:C133"/>
    <mergeCell ref="B142:C142"/>
    <mergeCell ref="B143:C143"/>
    <mergeCell ref="B139:C139"/>
    <mergeCell ref="B141:C141"/>
    <mergeCell ref="B137:C137"/>
    <mergeCell ref="B138:C138"/>
    <mergeCell ref="B140:C140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4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.75" customHeight="1">
      <c r="A1" s="99" t="s">
        <v>93</v>
      </c>
      <c r="B1" s="99"/>
      <c r="C1" s="99"/>
      <c r="D1" s="99"/>
      <c r="E1" s="99"/>
    </row>
    <row r="2" spans="1:5" ht="20.25" customHeight="1" hidden="1">
      <c r="A2" s="100" t="s">
        <v>92</v>
      </c>
      <c r="B2" s="100"/>
      <c r="C2" s="100"/>
      <c r="D2" s="101"/>
      <c r="E2" s="26"/>
    </row>
    <row r="3" spans="1:5" ht="20.25" customHeight="1">
      <c r="A3" s="57"/>
      <c r="B3" s="57"/>
      <c r="C3" s="57"/>
      <c r="D3" s="59" t="s">
        <v>24</v>
      </c>
      <c r="E3" s="26"/>
    </row>
    <row r="4" spans="1:5" ht="23.25" customHeight="1">
      <c r="A4" s="102" t="s">
        <v>96</v>
      </c>
      <c r="B4" s="103"/>
      <c r="C4" s="104"/>
      <c r="D4" s="61">
        <f>D5+D6+D7</f>
        <v>1395465</v>
      </c>
      <c r="E4" s="26"/>
    </row>
    <row r="5" spans="1:5" ht="23.25" customHeight="1">
      <c r="A5" s="105" t="s">
        <v>84</v>
      </c>
      <c r="B5" s="106"/>
      <c r="C5" s="107"/>
      <c r="D5" s="58">
        <v>1265569</v>
      </c>
      <c r="E5" s="26"/>
    </row>
    <row r="6" spans="1:5" ht="23.25" customHeight="1">
      <c r="A6" s="105" t="s">
        <v>85</v>
      </c>
      <c r="B6" s="106"/>
      <c r="C6" s="107"/>
      <c r="D6" s="68">
        <v>129896</v>
      </c>
      <c r="E6" s="26"/>
    </row>
    <row r="7" spans="1:5" ht="23.25" customHeight="1">
      <c r="A7" s="108" t="s">
        <v>91</v>
      </c>
      <c r="B7" s="108"/>
      <c r="C7" s="108"/>
      <c r="D7" s="58"/>
      <c r="E7" s="26"/>
    </row>
    <row r="8" spans="1:5" ht="23.25" customHeight="1">
      <c r="A8" s="69"/>
      <c r="B8" s="70"/>
      <c r="C8" s="70"/>
      <c r="D8" s="58"/>
      <c r="E8" s="26"/>
    </row>
    <row r="9" spans="1:5" s="28" customFormat="1" ht="23.25" customHeight="1">
      <c r="A9" s="109" t="s">
        <v>1</v>
      </c>
      <c r="B9" s="110"/>
      <c r="C9" s="110"/>
      <c r="D9" s="111"/>
      <c r="E9" s="27"/>
    </row>
    <row r="10" spans="1:5" s="28" customFormat="1" ht="25.5" customHeight="1">
      <c r="A10" s="60" t="s">
        <v>71</v>
      </c>
      <c r="B10" s="112" t="s">
        <v>72</v>
      </c>
      <c r="C10" s="113"/>
      <c r="D10" s="61">
        <f>D11+D29+D33++D51+D71+D89+D107+D125+D126+D32+D30+D31</f>
        <v>0</v>
      </c>
      <c r="E10" s="27"/>
    </row>
    <row r="11" spans="1:5" s="28" customFormat="1" ht="24.75" customHeight="1" hidden="1">
      <c r="A11" s="43"/>
      <c r="B11" s="114"/>
      <c r="C11" s="115"/>
      <c r="D11" s="46"/>
      <c r="E11" s="27"/>
    </row>
    <row r="12" spans="1:5" s="52" customFormat="1" ht="19.5" customHeight="1" hidden="1">
      <c r="A12" s="47"/>
      <c r="B12" s="48"/>
      <c r="C12" s="86"/>
      <c r="D12" s="85"/>
      <c r="E12" s="51"/>
    </row>
    <row r="13" spans="1:5" s="52" customFormat="1" ht="19.5" customHeight="1" hidden="1">
      <c r="A13" s="47"/>
      <c r="B13" s="48"/>
      <c r="C13" s="86"/>
      <c r="D13" s="85"/>
      <c r="E13" s="51"/>
    </row>
    <row r="14" spans="1:5" s="52" customFormat="1" ht="19.5" customHeight="1" hidden="1">
      <c r="A14" s="47"/>
      <c r="B14" s="48"/>
      <c r="C14" s="86"/>
      <c r="D14" s="79"/>
      <c r="E14" s="51"/>
    </row>
    <row r="15" spans="1:5" s="52" customFormat="1" ht="19.5" customHeight="1" hidden="1">
      <c r="A15" s="47"/>
      <c r="B15" s="48"/>
      <c r="C15" s="86"/>
      <c r="D15" s="79"/>
      <c r="E15" s="51"/>
    </row>
    <row r="16" spans="1:5" s="52" customFormat="1" ht="19.5" customHeight="1" hidden="1">
      <c r="A16" s="47"/>
      <c r="B16" s="48"/>
      <c r="C16" s="86"/>
      <c r="D16" s="79"/>
      <c r="E16" s="51"/>
    </row>
    <row r="17" spans="1:5" s="52" customFormat="1" ht="19.5" customHeight="1" hidden="1">
      <c r="A17" s="47"/>
      <c r="B17" s="48"/>
      <c r="C17" s="86"/>
      <c r="D17" s="79"/>
      <c r="E17" s="51"/>
    </row>
    <row r="18" spans="1:5" s="52" customFormat="1" ht="19.5" customHeight="1" hidden="1">
      <c r="A18" s="47"/>
      <c r="B18" s="48"/>
      <c r="C18" s="86"/>
      <c r="D18" s="79"/>
      <c r="E18" s="51"/>
    </row>
    <row r="19" spans="1:5" s="52" customFormat="1" ht="19.5" customHeight="1" hidden="1">
      <c r="A19" s="47"/>
      <c r="B19" s="48"/>
      <c r="C19" s="86"/>
      <c r="D19" s="79"/>
      <c r="E19" s="51"/>
    </row>
    <row r="20" spans="1:5" s="52" customFormat="1" ht="19.5" customHeight="1" hidden="1">
      <c r="A20" s="47"/>
      <c r="B20" s="48"/>
      <c r="C20" s="86"/>
      <c r="D20" s="79"/>
      <c r="E20" s="51"/>
    </row>
    <row r="21" spans="1:5" s="52" customFormat="1" ht="19.5" customHeight="1" hidden="1">
      <c r="A21" s="47"/>
      <c r="B21" s="48"/>
      <c r="C21" s="86"/>
      <c r="D21" s="79"/>
      <c r="E21" s="51"/>
    </row>
    <row r="22" spans="1:5" s="52" customFormat="1" ht="19.5" customHeight="1" hidden="1">
      <c r="A22" s="47"/>
      <c r="B22" s="48"/>
      <c r="C22" s="86"/>
      <c r="D22" s="79"/>
      <c r="E22" s="51"/>
    </row>
    <row r="23" spans="1:5" s="52" customFormat="1" ht="19.5" customHeight="1" hidden="1">
      <c r="A23" s="47"/>
      <c r="B23" s="48"/>
      <c r="C23" s="86"/>
      <c r="D23" s="79"/>
      <c r="E23" s="51"/>
    </row>
    <row r="24" spans="1:5" s="52" customFormat="1" ht="19.5" customHeight="1" hidden="1">
      <c r="A24" s="47"/>
      <c r="B24" s="48"/>
      <c r="C24" s="86"/>
      <c r="D24" s="79"/>
      <c r="E24" s="51"/>
    </row>
    <row r="25" spans="1:5" s="52" customFormat="1" ht="19.5" customHeight="1" hidden="1">
      <c r="A25" s="47"/>
      <c r="B25" s="48"/>
      <c r="C25" s="86"/>
      <c r="D25" s="79"/>
      <c r="E25" s="51"/>
    </row>
    <row r="26" spans="1:5" s="52" customFormat="1" ht="19.5" customHeight="1" hidden="1">
      <c r="A26" s="47"/>
      <c r="B26" s="48"/>
      <c r="C26" s="86"/>
      <c r="D26" s="79"/>
      <c r="E26" s="51"/>
    </row>
    <row r="27" spans="1:5" s="52" customFormat="1" ht="19.5" customHeight="1" hidden="1">
      <c r="A27" s="47"/>
      <c r="B27" s="48"/>
      <c r="C27" s="86"/>
      <c r="D27" s="79"/>
      <c r="E27" s="51"/>
    </row>
    <row r="28" spans="1:5" s="52" customFormat="1" ht="19.5" customHeight="1" hidden="1">
      <c r="A28" s="47"/>
      <c r="B28" s="48"/>
      <c r="C28" s="86"/>
      <c r="D28" s="79"/>
      <c r="E28" s="51"/>
    </row>
    <row r="29" spans="1:5" s="28" customFormat="1" ht="21.75" customHeight="1" hidden="1">
      <c r="A29" s="43"/>
      <c r="B29" s="116"/>
      <c r="C29" s="117"/>
      <c r="D29" s="29"/>
      <c r="E29" s="27"/>
    </row>
    <row r="30" spans="1:5" s="28" customFormat="1" ht="21.75" customHeight="1" hidden="1">
      <c r="A30" s="43"/>
      <c r="B30" s="116"/>
      <c r="C30" s="117"/>
      <c r="D30" s="29"/>
      <c r="E30" s="27"/>
    </row>
    <row r="31" spans="1:5" s="28" customFormat="1" ht="21.75" customHeight="1" hidden="1">
      <c r="A31" s="43"/>
      <c r="B31" s="116"/>
      <c r="C31" s="117"/>
      <c r="D31" s="29"/>
      <c r="E31" s="27"/>
    </row>
    <row r="32" spans="1:5" s="28" customFormat="1" ht="23.25" customHeight="1" hidden="1">
      <c r="A32" s="43"/>
      <c r="B32" s="116"/>
      <c r="C32" s="117"/>
      <c r="D32" s="29"/>
      <c r="E32" s="27"/>
    </row>
    <row r="33" spans="1:5" s="28" customFormat="1" ht="22.5" customHeight="1" hidden="1">
      <c r="A33" s="23"/>
      <c r="B33" s="120"/>
      <c r="C33" s="121"/>
      <c r="D33" s="53"/>
      <c r="E33" s="27"/>
    </row>
    <row r="34" spans="1:5" s="52" customFormat="1" ht="26.25" customHeight="1" hidden="1">
      <c r="A34" s="47"/>
      <c r="B34" s="47"/>
      <c r="C34" s="55"/>
      <c r="D34" s="50"/>
      <c r="E34" s="51"/>
    </row>
    <row r="35" spans="1:5" s="52" customFormat="1" ht="26.25" customHeight="1" hidden="1">
      <c r="A35" s="47"/>
      <c r="B35" s="47"/>
      <c r="C35" s="55"/>
      <c r="D35" s="50"/>
      <c r="E35" s="51"/>
    </row>
    <row r="36" spans="1:5" s="52" customFormat="1" ht="26.25" customHeight="1" hidden="1">
      <c r="A36" s="47"/>
      <c r="B36" s="47"/>
      <c r="C36" s="55"/>
      <c r="D36" s="50"/>
      <c r="E36" s="51"/>
    </row>
    <row r="37" spans="1:5" s="52" customFormat="1" ht="26.25" customHeight="1" hidden="1">
      <c r="A37" s="47"/>
      <c r="B37" s="47"/>
      <c r="C37" s="55"/>
      <c r="D37" s="50"/>
      <c r="E37" s="51"/>
    </row>
    <row r="38" spans="1:5" s="52" customFormat="1" ht="26.25" customHeight="1" hidden="1">
      <c r="A38" s="47"/>
      <c r="B38" s="47"/>
      <c r="C38" s="55"/>
      <c r="D38" s="50"/>
      <c r="E38" s="51"/>
    </row>
    <row r="39" spans="1:5" s="52" customFormat="1" ht="26.25" customHeight="1" hidden="1">
      <c r="A39" s="47"/>
      <c r="B39" s="47"/>
      <c r="C39" s="55"/>
      <c r="D39" s="50"/>
      <c r="E39" s="51"/>
    </row>
    <row r="40" spans="1:5" s="52" customFormat="1" ht="26.25" customHeight="1" hidden="1">
      <c r="A40" s="47"/>
      <c r="B40" s="47"/>
      <c r="C40" s="55"/>
      <c r="D40" s="50"/>
      <c r="E40" s="51"/>
    </row>
    <row r="41" spans="1:5" s="52" customFormat="1" ht="26.25" customHeight="1" hidden="1">
      <c r="A41" s="47"/>
      <c r="B41" s="47"/>
      <c r="C41" s="55"/>
      <c r="D41" s="50"/>
      <c r="E41" s="51"/>
    </row>
    <row r="42" spans="1:5" s="52" customFormat="1" ht="26.25" customHeight="1" hidden="1">
      <c r="A42" s="47"/>
      <c r="B42" s="47"/>
      <c r="C42" s="55"/>
      <c r="D42" s="50"/>
      <c r="E42" s="51"/>
    </row>
    <row r="43" spans="1:5" s="52" customFormat="1" ht="26.25" customHeight="1" hidden="1">
      <c r="A43" s="47"/>
      <c r="B43" s="47"/>
      <c r="C43" s="55"/>
      <c r="D43" s="50"/>
      <c r="E43" s="51"/>
    </row>
    <row r="44" spans="1:5" s="52" customFormat="1" ht="26.25" customHeight="1" hidden="1">
      <c r="A44" s="47"/>
      <c r="B44" s="47"/>
      <c r="C44" s="55"/>
      <c r="D44" s="50"/>
      <c r="E44" s="51"/>
    </row>
    <row r="45" spans="1:5" s="52" customFormat="1" ht="26.25" customHeight="1" hidden="1">
      <c r="A45" s="47"/>
      <c r="B45" s="47"/>
      <c r="C45" s="55"/>
      <c r="D45" s="50"/>
      <c r="E45" s="51"/>
    </row>
    <row r="46" spans="1:5" s="52" customFormat="1" ht="26.25" customHeight="1" hidden="1">
      <c r="A46" s="47"/>
      <c r="B46" s="47"/>
      <c r="C46" s="55"/>
      <c r="D46" s="50"/>
      <c r="E46" s="51"/>
    </row>
    <row r="47" spans="1:5" s="52" customFormat="1" ht="26.25" customHeight="1" hidden="1">
      <c r="A47" s="47"/>
      <c r="B47" s="47"/>
      <c r="C47" s="55"/>
      <c r="D47" s="50"/>
      <c r="E47" s="51"/>
    </row>
    <row r="48" spans="1:5" s="52" customFormat="1" ht="26.25" customHeight="1" hidden="1">
      <c r="A48" s="47"/>
      <c r="B48" s="47"/>
      <c r="C48" s="55"/>
      <c r="D48" s="50"/>
      <c r="E48" s="51"/>
    </row>
    <row r="49" spans="1:5" s="52" customFormat="1" ht="26.25" customHeight="1" hidden="1">
      <c r="A49" s="47"/>
      <c r="B49" s="47"/>
      <c r="C49" s="55"/>
      <c r="D49" s="50"/>
      <c r="E49" s="51"/>
    </row>
    <row r="50" spans="1:5" s="52" customFormat="1" ht="26.25" customHeight="1" hidden="1">
      <c r="A50" s="47"/>
      <c r="B50" s="47"/>
      <c r="C50" s="55"/>
      <c r="D50" s="50"/>
      <c r="E50" s="51"/>
    </row>
    <row r="51" spans="1:5" s="28" customFormat="1" ht="21.75" customHeight="1" hidden="1">
      <c r="A51" s="23"/>
      <c r="B51" s="120"/>
      <c r="C51" s="121"/>
      <c r="D51" s="46"/>
      <c r="E51" s="27"/>
    </row>
    <row r="52" spans="1:5" s="52" customFormat="1" ht="21.75" customHeight="1" hidden="1">
      <c r="A52" s="47"/>
      <c r="B52" s="47"/>
      <c r="C52" s="83" t="s">
        <v>3</v>
      </c>
      <c r="D52" s="50"/>
      <c r="E52" s="51"/>
    </row>
    <row r="53" spans="1:5" s="52" customFormat="1" ht="21.75" customHeight="1" hidden="1">
      <c r="A53" s="47"/>
      <c r="B53" s="47"/>
      <c r="C53" s="84" t="s">
        <v>78</v>
      </c>
      <c r="D53" s="50"/>
      <c r="E53" s="51"/>
    </row>
    <row r="54" spans="1:5" s="52" customFormat="1" ht="21.75" customHeight="1" hidden="1">
      <c r="A54" s="47"/>
      <c r="B54" s="47"/>
      <c r="C54" s="84" t="s">
        <v>13</v>
      </c>
      <c r="D54" s="50"/>
      <c r="E54" s="51"/>
    </row>
    <row r="55" spans="1:5" s="52" customFormat="1" ht="21.75" customHeight="1" hidden="1">
      <c r="A55" s="47"/>
      <c r="B55" s="47"/>
      <c r="C55" s="84" t="s">
        <v>4</v>
      </c>
      <c r="D55" s="85"/>
      <c r="E55" s="51"/>
    </row>
    <row r="56" spans="1:5" s="52" customFormat="1" ht="21.75" customHeight="1" hidden="1">
      <c r="A56" s="47"/>
      <c r="B56" s="80"/>
      <c r="C56" s="81" t="s">
        <v>88</v>
      </c>
      <c r="D56" s="79"/>
      <c r="E56" s="51"/>
    </row>
    <row r="57" spans="1:5" s="52" customFormat="1" ht="21.75" customHeight="1" hidden="1">
      <c r="A57" s="47"/>
      <c r="B57" s="80"/>
      <c r="C57" s="81" t="s">
        <v>5</v>
      </c>
      <c r="D57" s="79"/>
      <c r="E57" s="51"/>
    </row>
    <row r="58" spans="1:5" s="52" customFormat="1" ht="21.75" customHeight="1" hidden="1">
      <c r="A58" s="47"/>
      <c r="B58" s="80"/>
      <c r="C58" s="81" t="s">
        <v>40</v>
      </c>
      <c r="D58" s="79"/>
      <c r="E58" s="51"/>
    </row>
    <row r="59" spans="1:5" s="52" customFormat="1" ht="21.75" customHeight="1" hidden="1">
      <c r="A59" s="47"/>
      <c r="B59" s="80"/>
      <c r="C59" s="81" t="s">
        <v>17</v>
      </c>
      <c r="D59" s="79"/>
      <c r="E59" s="51"/>
    </row>
    <row r="60" spans="1:5" s="52" customFormat="1" ht="21.75" customHeight="1" hidden="1">
      <c r="A60" s="47"/>
      <c r="B60" s="80"/>
      <c r="C60" s="81" t="s">
        <v>7</v>
      </c>
      <c r="D60" s="79"/>
      <c r="E60" s="51"/>
    </row>
    <row r="61" spans="1:5" s="52" customFormat="1" ht="21.75" customHeight="1" hidden="1">
      <c r="A61" s="47"/>
      <c r="B61" s="80"/>
      <c r="C61" s="81" t="s">
        <v>15</v>
      </c>
      <c r="D61" s="79"/>
      <c r="E61" s="51"/>
    </row>
    <row r="62" spans="1:5" s="52" customFormat="1" ht="21.75" customHeight="1" hidden="1">
      <c r="A62" s="47"/>
      <c r="B62" s="80"/>
      <c r="C62" s="81" t="s">
        <v>62</v>
      </c>
      <c r="D62" s="79"/>
      <c r="E62" s="51"/>
    </row>
    <row r="63" spans="1:5" s="52" customFormat="1" ht="21.75" customHeight="1" hidden="1">
      <c r="A63" s="47"/>
      <c r="B63" s="80"/>
      <c r="C63" s="81" t="s">
        <v>14</v>
      </c>
      <c r="D63" s="79"/>
      <c r="E63" s="51"/>
    </row>
    <row r="64" spans="1:5" s="52" customFormat="1" ht="21.75" customHeight="1" hidden="1">
      <c r="A64" s="47"/>
      <c r="B64" s="80"/>
      <c r="C64" s="81" t="s">
        <v>16</v>
      </c>
      <c r="D64" s="79"/>
      <c r="E64" s="51"/>
    </row>
    <row r="65" spans="1:5" s="52" customFormat="1" ht="21.75" customHeight="1" hidden="1">
      <c r="A65" s="47"/>
      <c r="B65" s="80"/>
      <c r="C65" s="81" t="s">
        <v>61</v>
      </c>
      <c r="D65" s="79"/>
      <c r="E65" s="51"/>
    </row>
    <row r="66" spans="1:5" s="52" customFormat="1" ht="21.75" customHeight="1" hidden="1">
      <c r="A66" s="47"/>
      <c r="B66" s="80"/>
      <c r="C66" s="81" t="s">
        <v>87</v>
      </c>
      <c r="D66" s="79"/>
      <c r="E66" s="51"/>
    </row>
    <row r="67" spans="1:5" s="52" customFormat="1" ht="21.75" customHeight="1" hidden="1">
      <c r="A67" s="47"/>
      <c r="B67" s="80"/>
      <c r="C67" s="81" t="s">
        <v>15</v>
      </c>
      <c r="D67" s="79"/>
      <c r="E67" s="51"/>
    </row>
    <row r="68" spans="1:5" s="52" customFormat="1" ht="21.75" customHeight="1" hidden="1">
      <c r="A68" s="47"/>
      <c r="B68" s="80"/>
      <c r="C68" s="81" t="s">
        <v>6</v>
      </c>
      <c r="D68" s="79"/>
      <c r="E68" s="51"/>
    </row>
    <row r="69" spans="1:5" s="52" customFormat="1" ht="21.75" customHeight="1" hidden="1">
      <c r="A69" s="47"/>
      <c r="B69" s="80"/>
      <c r="C69" s="81" t="s">
        <v>7</v>
      </c>
      <c r="D69" s="79"/>
      <c r="E69" s="51"/>
    </row>
    <row r="70" spans="1:5" s="52" customFormat="1" ht="21.75" customHeight="1" hidden="1">
      <c r="A70" s="47"/>
      <c r="B70" s="80"/>
      <c r="C70" s="81" t="s">
        <v>80</v>
      </c>
      <c r="D70" s="79"/>
      <c r="E70" s="51"/>
    </row>
    <row r="71" spans="1:5" s="28" customFormat="1" ht="26.25" customHeight="1" hidden="1">
      <c r="A71" s="23"/>
      <c r="B71" s="122" t="s">
        <v>9</v>
      </c>
      <c r="C71" s="123"/>
      <c r="D71" s="46">
        <f>SUM(D72:D88)</f>
        <v>0</v>
      </c>
      <c r="E71" s="27"/>
    </row>
    <row r="72" spans="1:5" s="52" customFormat="1" ht="26.25" customHeight="1" hidden="1">
      <c r="A72" s="47"/>
      <c r="B72" s="80"/>
      <c r="C72" s="81" t="s">
        <v>3</v>
      </c>
      <c r="D72" s="79"/>
      <c r="E72" s="51"/>
    </row>
    <row r="73" spans="1:5" s="52" customFormat="1" ht="26.25" customHeight="1" hidden="1">
      <c r="A73" s="47"/>
      <c r="B73" s="80"/>
      <c r="C73" s="81" t="s">
        <v>78</v>
      </c>
      <c r="D73" s="79"/>
      <c r="E73" s="51"/>
    </row>
    <row r="74" spans="1:5" s="52" customFormat="1" ht="26.25" customHeight="1" hidden="1">
      <c r="A74" s="47"/>
      <c r="B74" s="80"/>
      <c r="C74" s="81" t="s">
        <v>13</v>
      </c>
      <c r="D74" s="79"/>
      <c r="E74" s="51"/>
    </row>
    <row r="75" spans="1:5" s="52" customFormat="1" ht="26.25" customHeight="1" hidden="1">
      <c r="A75" s="47"/>
      <c r="B75" s="80"/>
      <c r="C75" s="81" t="s">
        <v>4</v>
      </c>
      <c r="D75" s="79"/>
      <c r="E75" s="51"/>
    </row>
    <row r="76" spans="1:5" s="52" customFormat="1" ht="26.25" customHeight="1" hidden="1">
      <c r="A76" s="47"/>
      <c r="B76" s="80"/>
      <c r="C76" s="81" t="s">
        <v>88</v>
      </c>
      <c r="D76" s="79"/>
      <c r="E76" s="51"/>
    </row>
    <row r="77" spans="1:5" s="52" customFormat="1" ht="26.25" customHeight="1" hidden="1">
      <c r="A77" s="47"/>
      <c r="B77" s="80"/>
      <c r="C77" s="81" t="s">
        <v>5</v>
      </c>
      <c r="D77" s="79"/>
      <c r="E77" s="51"/>
    </row>
    <row r="78" spans="1:5" s="52" customFormat="1" ht="26.25" customHeight="1" hidden="1">
      <c r="A78" s="47"/>
      <c r="B78" s="80"/>
      <c r="C78" s="81" t="s">
        <v>40</v>
      </c>
      <c r="D78" s="79"/>
      <c r="E78" s="51"/>
    </row>
    <row r="79" spans="1:5" s="52" customFormat="1" ht="26.25" customHeight="1" hidden="1">
      <c r="A79" s="47"/>
      <c r="B79" s="80"/>
      <c r="C79" s="81" t="s">
        <v>17</v>
      </c>
      <c r="D79" s="79"/>
      <c r="E79" s="51"/>
    </row>
    <row r="80" spans="1:5" s="52" customFormat="1" ht="26.25" customHeight="1" hidden="1">
      <c r="A80" s="47"/>
      <c r="B80" s="80"/>
      <c r="C80" s="81" t="s">
        <v>62</v>
      </c>
      <c r="D80" s="79"/>
      <c r="E80" s="51"/>
    </row>
    <row r="81" spans="1:5" s="52" customFormat="1" ht="26.25" customHeight="1" hidden="1">
      <c r="A81" s="47"/>
      <c r="B81" s="80"/>
      <c r="C81" s="81" t="s">
        <v>14</v>
      </c>
      <c r="D81" s="79"/>
      <c r="E81" s="51"/>
    </row>
    <row r="82" spans="1:5" s="52" customFormat="1" ht="26.25" customHeight="1" hidden="1">
      <c r="A82" s="47"/>
      <c r="B82" s="80"/>
      <c r="C82" s="81" t="s">
        <v>16</v>
      </c>
      <c r="D82" s="79"/>
      <c r="E82" s="51"/>
    </row>
    <row r="83" spans="1:5" s="52" customFormat="1" ht="26.25" customHeight="1" hidden="1">
      <c r="A83" s="47"/>
      <c r="B83" s="80"/>
      <c r="C83" s="81" t="s">
        <v>61</v>
      </c>
      <c r="D83" s="79"/>
      <c r="E83" s="51"/>
    </row>
    <row r="84" spans="1:5" s="52" customFormat="1" ht="26.25" customHeight="1" hidden="1">
      <c r="A84" s="47"/>
      <c r="B84" s="80"/>
      <c r="C84" s="81" t="s">
        <v>87</v>
      </c>
      <c r="D84" s="79"/>
      <c r="E84" s="51"/>
    </row>
    <row r="85" spans="1:5" s="52" customFormat="1" ht="26.25" customHeight="1" hidden="1">
      <c r="A85" s="47"/>
      <c r="B85" s="80"/>
      <c r="C85" s="81" t="s">
        <v>15</v>
      </c>
      <c r="D85" s="79"/>
      <c r="E85" s="51"/>
    </row>
    <row r="86" spans="1:5" s="52" customFormat="1" ht="26.25" customHeight="1" hidden="1">
      <c r="A86" s="47"/>
      <c r="B86" s="80"/>
      <c r="C86" s="81" t="s">
        <v>6</v>
      </c>
      <c r="D86" s="79"/>
      <c r="E86" s="51"/>
    </row>
    <row r="87" spans="1:5" s="52" customFormat="1" ht="26.25" customHeight="1" hidden="1">
      <c r="A87" s="47"/>
      <c r="B87" s="80"/>
      <c r="C87" s="81" t="s">
        <v>7</v>
      </c>
      <c r="D87" s="79"/>
      <c r="E87" s="51"/>
    </row>
    <row r="88" spans="1:5" s="52" customFormat="1" ht="26.25" customHeight="1" hidden="1">
      <c r="A88" s="47"/>
      <c r="B88" s="80"/>
      <c r="C88" s="81" t="s">
        <v>80</v>
      </c>
      <c r="D88" s="79"/>
      <c r="E88" s="51"/>
    </row>
    <row r="89" spans="1:5" s="28" customFormat="1" ht="26.25" customHeight="1" hidden="1">
      <c r="A89" s="30"/>
      <c r="B89" s="122" t="s">
        <v>10</v>
      </c>
      <c r="C89" s="123"/>
      <c r="D89" s="53">
        <f>SUM(D90:D106)</f>
        <v>0</v>
      </c>
      <c r="E89" s="27"/>
    </row>
    <row r="90" spans="1:5" s="52" customFormat="1" ht="26.25" customHeight="1" hidden="1">
      <c r="A90" s="47"/>
      <c r="B90" s="82"/>
      <c r="C90" s="78" t="s">
        <v>3</v>
      </c>
      <c r="D90" s="79"/>
      <c r="E90" s="51"/>
    </row>
    <row r="91" spans="1:5" s="52" customFormat="1" ht="26.25" customHeight="1" hidden="1">
      <c r="A91" s="47"/>
      <c r="B91" s="82"/>
      <c r="C91" s="78" t="s">
        <v>78</v>
      </c>
      <c r="D91" s="79"/>
      <c r="E91" s="51"/>
    </row>
    <row r="92" spans="1:5" s="52" customFormat="1" ht="26.25" customHeight="1" hidden="1">
      <c r="A92" s="47"/>
      <c r="B92" s="82"/>
      <c r="C92" s="78" t="s">
        <v>13</v>
      </c>
      <c r="D92" s="79"/>
      <c r="E92" s="51"/>
    </row>
    <row r="93" spans="1:5" s="52" customFormat="1" ht="26.25" customHeight="1" hidden="1">
      <c r="A93" s="47"/>
      <c r="B93" s="82"/>
      <c r="C93" s="78" t="s">
        <v>4</v>
      </c>
      <c r="D93" s="79"/>
      <c r="E93" s="51"/>
    </row>
    <row r="94" spans="1:5" s="52" customFormat="1" ht="26.25" customHeight="1" hidden="1">
      <c r="A94" s="47"/>
      <c r="B94" s="82"/>
      <c r="C94" s="78" t="s">
        <v>88</v>
      </c>
      <c r="D94" s="79"/>
      <c r="E94" s="51"/>
    </row>
    <row r="95" spans="1:5" s="52" customFormat="1" ht="26.25" customHeight="1" hidden="1">
      <c r="A95" s="47"/>
      <c r="B95" s="82"/>
      <c r="C95" s="78" t="s">
        <v>5</v>
      </c>
      <c r="D95" s="79"/>
      <c r="E95" s="51"/>
    </row>
    <row r="96" spans="1:5" s="52" customFormat="1" ht="26.25" customHeight="1" hidden="1">
      <c r="A96" s="47"/>
      <c r="B96" s="82"/>
      <c r="C96" s="78" t="s">
        <v>40</v>
      </c>
      <c r="D96" s="79"/>
      <c r="E96" s="51"/>
    </row>
    <row r="97" spans="1:5" s="52" customFormat="1" ht="26.25" customHeight="1" hidden="1">
      <c r="A97" s="47"/>
      <c r="B97" s="82"/>
      <c r="C97" s="78" t="s">
        <v>17</v>
      </c>
      <c r="D97" s="79"/>
      <c r="E97" s="51"/>
    </row>
    <row r="98" spans="1:5" s="52" customFormat="1" ht="26.25" customHeight="1" hidden="1">
      <c r="A98" s="47"/>
      <c r="B98" s="82"/>
      <c r="C98" s="78" t="s">
        <v>62</v>
      </c>
      <c r="D98" s="79"/>
      <c r="E98" s="51"/>
    </row>
    <row r="99" spans="1:5" s="52" customFormat="1" ht="26.25" customHeight="1" hidden="1">
      <c r="A99" s="47"/>
      <c r="B99" s="82"/>
      <c r="C99" s="78" t="s">
        <v>14</v>
      </c>
      <c r="D99" s="79"/>
      <c r="E99" s="51"/>
    </row>
    <row r="100" spans="1:5" s="52" customFormat="1" ht="26.25" customHeight="1" hidden="1">
      <c r="A100" s="47"/>
      <c r="B100" s="82"/>
      <c r="C100" s="78" t="s">
        <v>16</v>
      </c>
      <c r="D100" s="79"/>
      <c r="E100" s="51"/>
    </row>
    <row r="101" spans="1:5" s="52" customFormat="1" ht="26.25" customHeight="1" hidden="1">
      <c r="A101" s="47"/>
      <c r="B101" s="82"/>
      <c r="C101" s="78" t="s">
        <v>61</v>
      </c>
      <c r="D101" s="79"/>
      <c r="E101" s="51"/>
    </row>
    <row r="102" spans="1:5" s="52" customFormat="1" ht="26.25" customHeight="1" hidden="1">
      <c r="A102" s="47"/>
      <c r="B102" s="82"/>
      <c r="C102" s="78" t="s">
        <v>87</v>
      </c>
      <c r="D102" s="79"/>
      <c r="E102" s="51"/>
    </row>
    <row r="103" spans="1:5" s="52" customFormat="1" ht="26.25" customHeight="1" hidden="1">
      <c r="A103" s="47"/>
      <c r="B103" s="82"/>
      <c r="C103" s="78" t="s">
        <v>15</v>
      </c>
      <c r="D103" s="79"/>
      <c r="E103" s="51"/>
    </row>
    <row r="104" spans="1:5" s="52" customFormat="1" ht="26.25" customHeight="1" hidden="1">
      <c r="A104" s="47"/>
      <c r="B104" s="82"/>
      <c r="C104" s="78" t="s">
        <v>6</v>
      </c>
      <c r="D104" s="79"/>
      <c r="E104" s="51"/>
    </row>
    <row r="105" spans="1:5" s="52" customFormat="1" ht="26.25" customHeight="1" hidden="1">
      <c r="A105" s="47"/>
      <c r="B105" s="82"/>
      <c r="C105" s="78" t="s">
        <v>7</v>
      </c>
      <c r="D105" s="79"/>
      <c r="E105" s="51"/>
    </row>
    <row r="106" spans="1:5" s="52" customFormat="1" ht="26.25" customHeight="1" hidden="1">
      <c r="A106" s="47"/>
      <c r="B106" s="82"/>
      <c r="C106" s="78" t="s">
        <v>80</v>
      </c>
      <c r="D106" s="79"/>
      <c r="E106" s="51"/>
    </row>
    <row r="107" spans="1:8" s="28" customFormat="1" ht="26.25" customHeight="1" hidden="1">
      <c r="A107" s="23"/>
      <c r="B107" s="122" t="s">
        <v>11</v>
      </c>
      <c r="C107" s="123"/>
      <c r="D107" s="53">
        <f>SUM(D108:D124)</f>
        <v>0</v>
      </c>
      <c r="E107" s="27"/>
      <c r="G107" s="32"/>
      <c r="H107" s="32"/>
    </row>
    <row r="108" spans="1:5" s="52" customFormat="1" ht="26.25" customHeight="1" hidden="1">
      <c r="A108" s="47"/>
      <c r="B108" s="82"/>
      <c r="C108" s="87" t="s">
        <v>3</v>
      </c>
      <c r="D108" s="79"/>
      <c r="E108" s="51"/>
    </row>
    <row r="109" spans="1:5" s="52" customFormat="1" ht="26.25" customHeight="1" hidden="1">
      <c r="A109" s="47"/>
      <c r="B109" s="82"/>
      <c r="C109" s="78" t="s">
        <v>78</v>
      </c>
      <c r="D109" s="79"/>
      <c r="E109" s="51"/>
    </row>
    <row r="110" spans="1:5" s="52" customFormat="1" ht="26.25" customHeight="1" hidden="1">
      <c r="A110" s="47"/>
      <c r="B110" s="82"/>
      <c r="C110" s="78" t="s">
        <v>13</v>
      </c>
      <c r="D110" s="79"/>
      <c r="E110" s="51"/>
    </row>
    <row r="111" spans="1:5" s="52" customFormat="1" ht="26.25" customHeight="1" hidden="1">
      <c r="A111" s="47"/>
      <c r="B111" s="82"/>
      <c r="C111" s="78" t="s">
        <v>4</v>
      </c>
      <c r="D111" s="79"/>
      <c r="E111" s="51"/>
    </row>
    <row r="112" spans="1:5" s="52" customFormat="1" ht="26.25" customHeight="1" hidden="1">
      <c r="A112" s="47"/>
      <c r="B112" s="82"/>
      <c r="C112" s="78" t="s">
        <v>88</v>
      </c>
      <c r="D112" s="79"/>
      <c r="E112" s="51"/>
    </row>
    <row r="113" spans="1:5" s="52" customFormat="1" ht="26.25" customHeight="1" hidden="1">
      <c r="A113" s="47"/>
      <c r="B113" s="82"/>
      <c r="C113" s="78" t="s">
        <v>5</v>
      </c>
      <c r="D113" s="79"/>
      <c r="E113" s="51"/>
    </row>
    <row r="114" spans="1:5" s="52" customFormat="1" ht="26.25" customHeight="1" hidden="1">
      <c r="A114" s="47"/>
      <c r="B114" s="82"/>
      <c r="C114" s="78" t="s">
        <v>40</v>
      </c>
      <c r="D114" s="79"/>
      <c r="E114" s="51"/>
    </row>
    <row r="115" spans="1:5" s="52" customFormat="1" ht="26.25" customHeight="1" hidden="1">
      <c r="A115" s="47"/>
      <c r="B115" s="82"/>
      <c r="C115" s="78" t="s">
        <v>17</v>
      </c>
      <c r="D115" s="79"/>
      <c r="E115" s="51"/>
    </row>
    <row r="116" spans="1:5" s="52" customFormat="1" ht="26.25" customHeight="1" hidden="1">
      <c r="A116" s="47"/>
      <c r="B116" s="82"/>
      <c r="C116" s="78" t="s">
        <v>62</v>
      </c>
      <c r="D116" s="79"/>
      <c r="E116" s="51"/>
    </row>
    <row r="117" spans="1:5" s="52" customFormat="1" ht="26.25" customHeight="1" hidden="1">
      <c r="A117" s="47"/>
      <c r="B117" s="82"/>
      <c r="C117" s="78" t="s">
        <v>14</v>
      </c>
      <c r="D117" s="79"/>
      <c r="E117" s="51"/>
    </row>
    <row r="118" spans="1:5" s="52" customFormat="1" ht="26.25" customHeight="1" hidden="1">
      <c r="A118" s="47"/>
      <c r="B118" s="82"/>
      <c r="C118" s="78" t="s">
        <v>16</v>
      </c>
      <c r="D118" s="79"/>
      <c r="E118" s="51"/>
    </row>
    <row r="119" spans="1:5" s="52" customFormat="1" ht="26.25" customHeight="1" hidden="1">
      <c r="A119" s="47"/>
      <c r="B119" s="82"/>
      <c r="C119" s="78" t="s">
        <v>61</v>
      </c>
      <c r="D119" s="79"/>
      <c r="E119" s="51"/>
    </row>
    <row r="120" spans="1:5" s="52" customFormat="1" ht="26.25" customHeight="1" hidden="1">
      <c r="A120" s="47"/>
      <c r="B120" s="82"/>
      <c r="C120" s="78" t="s">
        <v>87</v>
      </c>
      <c r="D120" s="79"/>
      <c r="E120" s="51"/>
    </row>
    <row r="121" spans="1:5" s="52" customFormat="1" ht="26.25" customHeight="1" hidden="1">
      <c r="A121" s="47"/>
      <c r="B121" s="82"/>
      <c r="C121" s="78" t="s">
        <v>15</v>
      </c>
      <c r="D121" s="79"/>
      <c r="E121" s="51"/>
    </row>
    <row r="122" spans="1:5" s="52" customFormat="1" ht="26.25" customHeight="1" hidden="1">
      <c r="A122" s="47"/>
      <c r="B122" s="82"/>
      <c r="C122" s="78" t="s">
        <v>6</v>
      </c>
      <c r="D122" s="79"/>
      <c r="E122" s="51"/>
    </row>
    <row r="123" spans="1:5" s="52" customFormat="1" ht="26.25" customHeight="1" hidden="1">
      <c r="A123" s="47"/>
      <c r="B123" s="82"/>
      <c r="C123" s="78" t="s">
        <v>7</v>
      </c>
      <c r="D123" s="79"/>
      <c r="E123" s="51"/>
    </row>
    <row r="124" spans="1:5" s="52" customFormat="1" ht="26.25" customHeight="1" hidden="1">
      <c r="A124" s="47"/>
      <c r="B124" s="48"/>
      <c r="C124" s="49" t="s">
        <v>80</v>
      </c>
      <c r="D124" s="50"/>
      <c r="E124" s="51"/>
    </row>
    <row r="125" spans="1:5" s="28" customFormat="1" ht="26.25" customHeight="1" hidden="1">
      <c r="A125" s="24" t="s">
        <v>74</v>
      </c>
      <c r="B125" s="90"/>
      <c r="C125" s="76" t="s">
        <v>2</v>
      </c>
      <c r="D125" s="41"/>
      <c r="E125" s="27"/>
    </row>
    <row r="126" spans="1:5" s="34" customFormat="1" ht="21" customHeight="1" hidden="1">
      <c r="A126" s="23"/>
      <c r="B126" s="90"/>
      <c r="C126" s="76"/>
      <c r="D126" s="41"/>
      <c r="E126" s="33"/>
    </row>
    <row r="127" spans="1:5" s="34" customFormat="1" ht="26.25" customHeight="1">
      <c r="A127" s="62" t="s">
        <v>22</v>
      </c>
      <c r="B127" s="112" t="s">
        <v>75</v>
      </c>
      <c r="C127" s="113"/>
      <c r="D127" s="63">
        <f>SUM(D128:D142)</f>
        <v>0</v>
      </c>
      <c r="E127" s="33"/>
    </row>
    <row r="128" spans="1:5" s="34" customFormat="1" ht="20.25" customHeight="1" hidden="1">
      <c r="A128" s="77"/>
      <c r="B128" s="137"/>
      <c r="C128" s="138"/>
      <c r="D128" s="75"/>
      <c r="E128" s="35"/>
    </row>
    <row r="129" spans="1:5" s="34" customFormat="1" ht="20.25" customHeight="1" hidden="1">
      <c r="A129" s="77"/>
      <c r="B129" s="137"/>
      <c r="C129" s="138"/>
      <c r="D129" s="75"/>
      <c r="E129" s="35"/>
    </row>
    <row r="130" spans="1:5" s="34" customFormat="1" ht="21" customHeight="1" hidden="1">
      <c r="A130" s="77"/>
      <c r="B130" s="137"/>
      <c r="C130" s="138"/>
      <c r="D130" s="75"/>
      <c r="E130" s="35"/>
    </row>
    <row r="131" spans="1:5" s="34" customFormat="1" ht="42.75" customHeight="1" hidden="1">
      <c r="A131" s="139"/>
      <c r="B131" s="141"/>
      <c r="C131" s="142"/>
      <c r="D131" s="31"/>
      <c r="E131" s="35"/>
    </row>
    <row r="132" spans="1:5" s="34" customFormat="1" ht="19.5" customHeight="1" hidden="1">
      <c r="A132" s="140"/>
      <c r="B132" s="143"/>
      <c r="C132" s="144"/>
      <c r="D132" s="75"/>
      <c r="E132" s="35"/>
    </row>
    <row r="133" spans="1:5" s="34" customFormat="1" ht="19.5" customHeight="1" hidden="1">
      <c r="A133" s="145"/>
      <c r="B133" s="141"/>
      <c r="C133" s="142"/>
      <c r="D133" s="75"/>
      <c r="E133" s="35"/>
    </row>
    <row r="134" spans="1:5" s="34" customFormat="1" ht="19.5" customHeight="1" hidden="1">
      <c r="A134" s="145"/>
      <c r="B134" s="143"/>
      <c r="C134" s="144"/>
      <c r="D134" s="75"/>
      <c r="E134" s="35"/>
    </row>
    <row r="135" spans="1:5" s="34" customFormat="1" ht="18" customHeight="1" hidden="1">
      <c r="A135" s="139"/>
      <c r="B135" s="141"/>
      <c r="C135" s="142"/>
      <c r="D135" s="75"/>
      <c r="E135" s="35"/>
    </row>
    <row r="136" spans="1:5" s="34" customFormat="1" ht="18.75" hidden="1">
      <c r="A136" s="140"/>
      <c r="B136" s="143"/>
      <c r="C136" s="144"/>
      <c r="D136" s="75"/>
      <c r="E136" s="35"/>
    </row>
    <row r="137" spans="1:5" s="34" customFormat="1" ht="20.25" customHeight="1" hidden="1">
      <c r="A137" s="56"/>
      <c r="B137" s="146"/>
      <c r="C137" s="146"/>
      <c r="D137" s="88"/>
      <c r="E137" s="35"/>
    </row>
    <row r="138" spans="1:5" s="34" customFormat="1" ht="36" customHeight="1" hidden="1">
      <c r="A138" s="77"/>
      <c r="B138" s="146"/>
      <c r="C138" s="146"/>
      <c r="D138" s="88"/>
      <c r="E138" s="35"/>
    </row>
    <row r="139" spans="1:5" s="34" customFormat="1" ht="34.5" customHeight="1" hidden="1">
      <c r="A139" s="77"/>
      <c r="B139" s="146"/>
      <c r="C139" s="146"/>
      <c r="D139" s="88"/>
      <c r="E139" s="35"/>
    </row>
    <row r="140" spans="1:5" s="34" customFormat="1" ht="35.25" customHeight="1" hidden="1">
      <c r="A140" s="77"/>
      <c r="B140" s="146"/>
      <c r="C140" s="146"/>
      <c r="D140" s="88"/>
      <c r="E140" s="35"/>
    </row>
    <row r="141" spans="1:5" s="34" customFormat="1" ht="37.5" customHeight="1" hidden="1">
      <c r="A141" s="77"/>
      <c r="B141" s="146"/>
      <c r="C141" s="146"/>
      <c r="D141" s="88"/>
      <c r="E141" s="35"/>
    </row>
    <row r="142" spans="1:5" s="34" customFormat="1" ht="19.5" customHeight="1" hidden="1">
      <c r="A142" s="56"/>
      <c r="B142" s="143"/>
      <c r="C142" s="144"/>
      <c r="D142" s="88"/>
      <c r="E142" s="35"/>
    </row>
    <row r="143" spans="1:6" s="34" customFormat="1" ht="21" customHeight="1">
      <c r="A143" s="64"/>
      <c r="B143" s="112" t="s">
        <v>19</v>
      </c>
      <c r="C143" s="113"/>
      <c r="D143" s="65">
        <f>D10+D127</f>
        <v>0</v>
      </c>
      <c r="E143" s="35"/>
      <c r="F143" s="36"/>
    </row>
    <row r="144" spans="1:5" s="34" customFormat="1" ht="21" customHeight="1">
      <c r="A144" s="66"/>
      <c r="B144" s="129" t="s">
        <v>76</v>
      </c>
      <c r="C144" s="130"/>
      <c r="D144" s="89">
        <f>SUM(D145:D151)</f>
        <v>61590.26</v>
      </c>
      <c r="E144" s="35"/>
    </row>
    <row r="145" spans="1:5" s="34" customFormat="1" ht="30" customHeight="1" hidden="1">
      <c r="A145" s="23"/>
      <c r="B145" s="131"/>
      <c r="C145" s="132"/>
      <c r="D145" s="54"/>
      <c r="E145" s="35"/>
    </row>
    <row r="146" spans="1:5" s="34" customFormat="1" ht="58.5" customHeight="1">
      <c r="A146" s="77" t="s">
        <v>81</v>
      </c>
      <c r="B146" s="131" t="s">
        <v>95</v>
      </c>
      <c r="C146" s="132"/>
      <c r="D146" s="54">
        <v>61590.26</v>
      </c>
      <c r="E146" s="35"/>
    </row>
    <row r="147" spans="1:5" s="34" customFormat="1" ht="18.75" hidden="1">
      <c r="A147" s="23"/>
      <c r="B147" s="143"/>
      <c r="C147" s="147"/>
      <c r="D147" s="54"/>
      <c r="E147" s="35"/>
    </row>
    <row r="148" spans="1:5" s="34" customFormat="1" ht="18.75" hidden="1">
      <c r="A148" s="23"/>
      <c r="B148" s="146"/>
      <c r="C148" s="146"/>
      <c r="D148" s="44"/>
      <c r="E148" s="37"/>
    </row>
    <row r="149" spans="1:5" s="34" customFormat="1" ht="11.25" customHeight="1" hidden="1">
      <c r="A149" s="23"/>
      <c r="B149" s="116"/>
      <c r="C149" s="117"/>
      <c r="D149" s="54"/>
      <c r="E149" s="37"/>
    </row>
    <row r="150" spans="1:5" s="34" customFormat="1" ht="18.75" hidden="1">
      <c r="A150" s="23"/>
      <c r="B150" s="143"/>
      <c r="C150" s="147"/>
      <c r="D150" s="75"/>
      <c r="E150" s="37"/>
    </row>
    <row r="151" spans="1:5" s="34" customFormat="1" ht="18.75" hidden="1">
      <c r="A151" s="23"/>
      <c r="B151" s="143"/>
      <c r="C151" s="147"/>
      <c r="D151" s="75"/>
      <c r="E151" s="37"/>
    </row>
    <row r="152" spans="1:5" s="34" customFormat="1" ht="18.75" hidden="1">
      <c r="A152" s="23"/>
      <c r="B152" s="143"/>
      <c r="C152" s="144"/>
      <c r="D152" s="75"/>
      <c r="E152" s="37"/>
    </row>
    <row r="153" spans="1:5" s="34" customFormat="1" ht="21" customHeight="1">
      <c r="A153" s="66"/>
      <c r="B153" s="129" t="s">
        <v>77</v>
      </c>
      <c r="C153" s="130"/>
      <c r="D153" s="67">
        <f>D143+D144</f>
        <v>61590.26</v>
      </c>
      <c r="E153" s="22"/>
    </row>
    <row r="154" spans="1:4" ht="21" customHeight="1">
      <c r="A154" s="73"/>
      <c r="B154" s="148" t="s">
        <v>83</v>
      </c>
      <c r="C154" s="148"/>
      <c r="D154" s="74">
        <f>SUM(D155:D156)</f>
        <v>615902.62</v>
      </c>
    </row>
    <row r="155" spans="1:4" ht="54.75" customHeight="1">
      <c r="A155" s="77" t="s">
        <v>81</v>
      </c>
      <c r="B155" s="146" t="s">
        <v>94</v>
      </c>
      <c r="C155" s="146"/>
      <c r="D155" s="31">
        <v>615902.62</v>
      </c>
    </row>
    <row r="156" spans="1:5" s="71" customFormat="1" ht="39.75" customHeight="1">
      <c r="A156" s="42"/>
      <c r="B156" s="146"/>
      <c r="C156" s="146"/>
      <c r="D156" s="44"/>
      <c r="E156" s="72"/>
    </row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</sheetData>
  <sheetProtection/>
  <mergeCells count="51">
    <mergeCell ref="B155:C155"/>
    <mergeCell ref="B156:C156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A133:A134"/>
    <mergeCell ref="B133:C133"/>
    <mergeCell ref="B134:C134"/>
    <mergeCell ref="A135:A136"/>
    <mergeCell ref="B135:C135"/>
    <mergeCell ref="B136:C136"/>
    <mergeCell ref="B127:C127"/>
    <mergeCell ref="B128:C128"/>
    <mergeCell ref="B129:C129"/>
    <mergeCell ref="B130:C130"/>
    <mergeCell ref="A131:A132"/>
    <mergeCell ref="B131:C131"/>
    <mergeCell ref="B132:C132"/>
    <mergeCell ref="B32:C32"/>
    <mergeCell ref="B33:C33"/>
    <mergeCell ref="B51:C51"/>
    <mergeCell ref="B71:C71"/>
    <mergeCell ref="B89:C89"/>
    <mergeCell ref="B107:C107"/>
    <mergeCell ref="A9:D9"/>
    <mergeCell ref="B10:C10"/>
    <mergeCell ref="B11:C11"/>
    <mergeCell ref="B29:C29"/>
    <mergeCell ref="B30:C30"/>
    <mergeCell ref="B31:C31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4" r:id="rId1"/>
  <rowBreaks count="1" manualBreakCount="1">
    <brk id="1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2019-10-04T08:10:43Z</cp:lastPrinted>
  <dcterms:created xsi:type="dcterms:W3CDTF">2015-05-15T06:08:32Z</dcterms:created>
  <dcterms:modified xsi:type="dcterms:W3CDTF">2019-10-07T05:42:08Z</dcterms:modified>
  <cp:category/>
  <cp:version/>
  <cp:contentType/>
  <cp:contentStatus/>
</cp:coreProperties>
</file>